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SKOzolnieki\"/>
    </mc:Choice>
  </mc:AlternateContent>
  <bookViews>
    <workbookView xWindow="0" yWindow="0" windowWidth="20490" windowHeight="7755"/>
  </bookViews>
  <sheets>
    <sheet name="6 km" sheetId="1" r:id="rId1"/>
    <sheet name="10 km" sheetId="2" r:id="rId2"/>
    <sheet name="2 km" sheetId="3" r:id="rId3"/>
    <sheet name="Berni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" i="3" l="1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2" i="3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" i="2"/>
  <c r="N3" i="1" l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2" i="1"/>
  <c r="M3" i="1" l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2" i="1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2" i="3"/>
</calcChain>
</file>

<file path=xl/sharedStrings.xml><?xml version="1.0" encoding="utf-8"?>
<sst xmlns="http://schemas.openxmlformats.org/spreadsheetml/2006/main" count="672" uniqueCount="299">
  <si>
    <t>Armands</t>
  </si>
  <si>
    <t>Bušs</t>
  </si>
  <si>
    <t>V-30</t>
  </si>
  <si>
    <t>Ozolnieki</t>
  </si>
  <si>
    <t>Folkmaņi</t>
  </si>
  <si>
    <t>Andris</t>
  </si>
  <si>
    <t>Saldons</t>
  </si>
  <si>
    <t>V-19</t>
  </si>
  <si>
    <t>Jūrmala</t>
  </si>
  <si>
    <t>Matisons runners club</t>
  </si>
  <si>
    <t>Salvis</t>
  </si>
  <si>
    <t>Brasavs</t>
  </si>
  <si>
    <t>V-40</t>
  </si>
  <si>
    <t>Jelgava</t>
  </si>
  <si>
    <t>SK Ozolnieki</t>
  </si>
  <si>
    <t>Jānis</t>
  </si>
  <si>
    <t>Ābols</t>
  </si>
  <si>
    <t>Riga</t>
  </si>
  <si>
    <t>Maratona Klubs</t>
  </si>
  <si>
    <t>Markuss</t>
  </si>
  <si>
    <t>Jākobsons</t>
  </si>
  <si>
    <t>V-15</t>
  </si>
  <si>
    <t>Bauska</t>
  </si>
  <si>
    <t>Bauskas BJSS</t>
  </si>
  <si>
    <t>Daģis</t>
  </si>
  <si>
    <t>OK Alnis</t>
  </si>
  <si>
    <t>Dainis</t>
  </si>
  <si>
    <t>Upenieks</t>
  </si>
  <si>
    <t>V-50</t>
  </si>
  <si>
    <t>Jegava</t>
  </si>
  <si>
    <t>Armīns</t>
  </si>
  <si>
    <t>Gasjūns</t>
  </si>
  <si>
    <t>FOLKMAŅI</t>
  </si>
  <si>
    <t>Dmitrijs</t>
  </si>
  <si>
    <t>Karasenko</t>
  </si>
  <si>
    <t>Salaspils</t>
  </si>
  <si>
    <t>Emīlija</t>
  </si>
  <si>
    <t>Upmale</t>
  </si>
  <si>
    <t>S-15</t>
  </si>
  <si>
    <t>Ernests</t>
  </si>
  <si>
    <t>Limbergs</t>
  </si>
  <si>
    <t>Kristers</t>
  </si>
  <si>
    <t>Ozols</t>
  </si>
  <si>
    <t>V-11</t>
  </si>
  <si>
    <t>Ilona</t>
  </si>
  <si>
    <t>Daģe</t>
  </si>
  <si>
    <t>S-30</t>
  </si>
  <si>
    <t>Elīza</t>
  </si>
  <si>
    <t>Viekale-Gasjūne</t>
  </si>
  <si>
    <t>Mareks</t>
  </si>
  <si>
    <t>Semanis</t>
  </si>
  <si>
    <t>Ozolnieku Sporta skola</t>
  </si>
  <si>
    <t>Tatjana</t>
  </si>
  <si>
    <t>Āboliņa</t>
  </si>
  <si>
    <t>S-40</t>
  </si>
  <si>
    <t>Talsi</t>
  </si>
  <si>
    <t>Maratona klubs</t>
  </si>
  <si>
    <t>Evija</t>
  </si>
  <si>
    <t>Līva</t>
  </si>
  <si>
    <t>Vēliņa-Pētersone</t>
  </si>
  <si>
    <t>Margita</t>
  </si>
  <si>
    <t>Lagzdiņa</t>
  </si>
  <si>
    <t>Rīga</t>
  </si>
  <si>
    <t>-</t>
  </si>
  <si>
    <t>Guntars</t>
  </si>
  <si>
    <t>Āboliņš</t>
  </si>
  <si>
    <t>Andra</t>
  </si>
  <si>
    <t>Dambīte</t>
  </si>
  <si>
    <t>S-50</t>
  </si>
  <si>
    <t>Ozolnieku SK</t>
  </si>
  <si>
    <t>Ints</t>
  </si>
  <si>
    <t>Baldiņš</t>
  </si>
  <si>
    <t>V-60</t>
  </si>
  <si>
    <t>Krista</t>
  </si>
  <si>
    <t>Ozoliņa</t>
  </si>
  <si>
    <t>S-19</t>
  </si>
  <si>
    <t>Sofija</t>
  </si>
  <si>
    <t>Solomeviča</t>
  </si>
  <si>
    <t>S-11</t>
  </si>
  <si>
    <t>Pēteris</t>
  </si>
  <si>
    <t>Eglons</t>
  </si>
  <si>
    <t>V-70</t>
  </si>
  <si>
    <t>Seredņakova</t>
  </si>
  <si>
    <t>Sandra</t>
  </si>
  <si>
    <t>Indulis</t>
  </si>
  <si>
    <t>Jansons</t>
  </si>
  <si>
    <t>Jurmala</t>
  </si>
  <si>
    <t>Ilze</t>
  </si>
  <si>
    <t>Pelēce</t>
  </si>
  <si>
    <t>Roberts</t>
  </si>
  <si>
    <t>Vairogs</t>
  </si>
  <si>
    <t>Santa</t>
  </si>
  <si>
    <t>Lorence</t>
  </si>
  <si>
    <t>Andis</t>
  </si>
  <si>
    <t>Pāže</t>
  </si>
  <si>
    <t>Oskars</t>
  </si>
  <si>
    <t>Freimanis</t>
  </si>
  <si>
    <t>Vircavas pag.</t>
  </si>
  <si>
    <t>Viktors</t>
  </si>
  <si>
    <t>Safutins</t>
  </si>
  <si>
    <t>Aleksandrs</t>
  </si>
  <si>
    <t>Daukste</t>
  </si>
  <si>
    <t>Vecgailis</t>
  </si>
  <si>
    <t>Māris</t>
  </si>
  <si>
    <t>Pakārklis</t>
  </si>
  <si>
    <t>Akmans</t>
  </si>
  <si>
    <t>Endijs</t>
  </si>
  <si>
    <t>Blūms</t>
  </si>
  <si>
    <t>Gundars</t>
  </si>
  <si>
    <t>Pētersons</t>
  </si>
  <si>
    <t>Valdis</t>
  </si>
  <si>
    <t>Bogdanovs</t>
  </si>
  <si>
    <t>Andrejs</t>
  </si>
  <si>
    <t>Priedītis</t>
  </si>
  <si>
    <t>Lsc</t>
  </si>
  <si>
    <t>Madara</t>
  </si>
  <si>
    <t>Gelsberga-Sokolova</t>
  </si>
  <si>
    <t>Platā</t>
  </si>
  <si>
    <t>Arnis</t>
  </si>
  <si>
    <t>Millers</t>
  </si>
  <si>
    <t>Olaine</t>
  </si>
  <si>
    <t>Riga Runners</t>
  </si>
  <si>
    <t>Toms</t>
  </si>
  <si>
    <t>Pikšēns</t>
  </si>
  <si>
    <t>Mārupe</t>
  </si>
  <si>
    <t>Mārupes nov.</t>
  </si>
  <si>
    <t>Elīna</t>
  </si>
  <si>
    <t>Ikvilde</t>
  </si>
  <si>
    <t>Dobele</t>
  </si>
  <si>
    <t>Sniega</t>
  </si>
  <si>
    <t>JELGAVA</t>
  </si>
  <si>
    <t>Dana</t>
  </si>
  <si>
    <t>Rone</t>
  </si>
  <si>
    <t>Trankalis</t>
  </si>
  <si>
    <t>Juris</t>
  </si>
  <si>
    <t>Kalnietis</t>
  </si>
  <si>
    <t>Viekals-Gasjūns</t>
  </si>
  <si>
    <t>V-07</t>
  </si>
  <si>
    <t>Artūrs</t>
  </si>
  <si>
    <t>Jelgavas SPS</t>
  </si>
  <si>
    <t>Everts</t>
  </si>
  <si>
    <t>Mārupes sp.</t>
  </si>
  <si>
    <t>Korols</t>
  </si>
  <si>
    <t>Laura</t>
  </si>
  <si>
    <t>Smane</t>
  </si>
  <si>
    <t>Ronijs</t>
  </si>
  <si>
    <t>Daniels Edvards</t>
  </si>
  <si>
    <t>Akerfelds</t>
  </si>
  <si>
    <t>Gustavs</t>
  </si>
  <si>
    <t>Lapiņš</t>
  </si>
  <si>
    <t>Aigars</t>
  </si>
  <si>
    <t>Karolīna</t>
  </si>
  <si>
    <t>Fogta</t>
  </si>
  <si>
    <t>Tīna</t>
  </si>
  <si>
    <t>Bērziņa</t>
  </si>
  <si>
    <t>Aivars</t>
  </si>
  <si>
    <t>Bērziņš</t>
  </si>
  <si>
    <t>Zaļais nams</t>
  </si>
  <si>
    <t>Ragovska-Bērziņa</t>
  </si>
  <si>
    <t>Kate</t>
  </si>
  <si>
    <t>S-07</t>
  </si>
  <si>
    <t>Olivers</t>
  </si>
  <si>
    <t>Siliņš</t>
  </si>
  <si>
    <t>Katrīna</t>
  </si>
  <si>
    <t>Kusiņa</t>
  </si>
  <si>
    <t>Alise</t>
  </si>
  <si>
    <t>Kovaļevska</t>
  </si>
  <si>
    <t>Rūdolfs</t>
  </si>
  <si>
    <t>Artjoms</t>
  </si>
  <si>
    <t>Seņins</t>
  </si>
  <si>
    <t>nav</t>
  </si>
  <si>
    <t>Vahere-Abražune</t>
  </si>
  <si>
    <t>SS Arkādija</t>
  </si>
  <si>
    <t>Intars</t>
  </si>
  <si>
    <t>Abražuns</t>
  </si>
  <si>
    <t>Mārtiņš</t>
  </si>
  <si>
    <t>Lakstīgala</t>
  </si>
  <si>
    <t>Agnese</t>
  </si>
  <si>
    <t>Berga</t>
  </si>
  <si>
    <t>Raisa</t>
  </si>
  <si>
    <t>S-60</t>
  </si>
  <si>
    <t>Ieva</t>
  </si>
  <si>
    <t>Dambīte- Polīte</t>
  </si>
  <si>
    <t>Erita</t>
  </si>
  <si>
    <t>Kalniņa</t>
  </si>
  <si>
    <t>Leonīds</t>
  </si>
  <si>
    <t>Dedovs</t>
  </si>
  <si>
    <t>V-80</t>
  </si>
  <si>
    <t>Gvido</t>
  </si>
  <si>
    <t>Stolbovs</t>
  </si>
  <si>
    <t>kmsbp.lv</t>
  </si>
  <si>
    <t>Aija</t>
  </si>
  <si>
    <t>Ādolfs</t>
  </si>
  <si>
    <t>Mičulis</t>
  </si>
  <si>
    <t>Sondors</t>
  </si>
  <si>
    <t>Ustinovs</t>
  </si>
  <si>
    <t>Rolands</t>
  </si>
  <si>
    <t>Martinsons</t>
  </si>
  <si>
    <t>Līga</t>
  </si>
  <si>
    <t>Margarita</t>
  </si>
  <si>
    <t>Babicka</t>
  </si>
  <si>
    <t>Ozolnieku</t>
  </si>
  <si>
    <t>Enija</t>
  </si>
  <si>
    <t>Mežsarga</t>
  </si>
  <si>
    <t>Konavko</t>
  </si>
  <si>
    <t>Marčinkus</t>
  </si>
  <si>
    <t>sk Ozolnieki</t>
  </si>
  <si>
    <t>Klauberga</t>
  </si>
  <si>
    <t>Eduards</t>
  </si>
  <si>
    <t>Limars</t>
  </si>
  <si>
    <t>Dita</t>
  </si>
  <si>
    <t>Linda</t>
  </si>
  <si>
    <t>Gailāne</t>
  </si>
  <si>
    <t>Sanita</t>
  </si>
  <si>
    <t>Laicāne</t>
  </si>
  <si>
    <t>Ādaži</t>
  </si>
  <si>
    <t>SK Tērauds</t>
  </si>
  <si>
    <t>Evelīna</t>
  </si>
  <si>
    <t>Rozentāls</t>
  </si>
  <si>
    <t>Evita</t>
  </si>
  <si>
    <t>Zaremba</t>
  </si>
  <si>
    <t>Anna</t>
  </si>
  <si>
    <t>Grāmatniece</t>
  </si>
  <si>
    <t>Paula Marija</t>
  </si>
  <si>
    <t>Mačevska</t>
  </si>
  <si>
    <t>Ieva Marta</t>
  </si>
  <si>
    <t>Dzintra</t>
  </si>
  <si>
    <t>Rafaela Mačevska</t>
  </si>
  <si>
    <t>DNF</t>
  </si>
  <si>
    <t>Pāvels</t>
  </si>
  <si>
    <t>Janovičs</t>
  </si>
  <si>
    <t>Jurševica</t>
  </si>
  <si>
    <t>zakitis_bizotajs</t>
  </si>
  <si>
    <t>Mačevskis</t>
  </si>
  <si>
    <t>Diāna</t>
  </si>
  <si>
    <t>Ulase</t>
  </si>
  <si>
    <t>Mitusovs</t>
  </si>
  <si>
    <t>Hugo</t>
  </si>
  <si>
    <t>Zapereckis</t>
  </si>
  <si>
    <t>Nav</t>
  </si>
  <si>
    <t>Daiga</t>
  </si>
  <si>
    <t>Dābola</t>
  </si>
  <si>
    <t>Greiškāne</t>
  </si>
  <si>
    <t>Štefenhagena</t>
  </si>
  <si>
    <t>Kreicberga-Neija</t>
  </si>
  <si>
    <t>Ozolnieku novads</t>
  </si>
  <si>
    <t>Kursītis</t>
  </si>
  <si>
    <t>Brankas</t>
  </si>
  <si>
    <t>Krasti team</t>
  </si>
  <si>
    <t>Samanta</t>
  </si>
  <si>
    <t>Kursīte</t>
  </si>
  <si>
    <t>Ozo sporta skola</t>
  </si>
  <si>
    <t>2?</t>
  </si>
  <si>
    <t>?</t>
  </si>
  <si>
    <t>Laidiņa</t>
  </si>
  <si>
    <t>Alberts</t>
  </si>
  <si>
    <t>Neija</t>
  </si>
  <si>
    <t>Patrīcija-Keita</t>
  </si>
  <si>
    <t>Polīte</t>
  </si>
  <si>
    <t>Patriks</t>
  </si>
  <si>
    <t>Polītis</t>
  </si>
  <si>
    <t>Janoviča</t>
  </si>
  <si>
    <t>Gabriels</t>
  </si>
  <si>
    <t>Korsaks</t>
  </si>
  <si>
    <t>Patrīcija- Keita</t>
  </si>
  <si>
    <t>Nora</t>
  </si>
  <si>
    <t>Siliņa</t>
  </si>
  <si>
    <t>Druvis</t>
  </si>
  <si>
    <t>Zaperecka</t>
  </si>
  <si>
    <t>Krišjānis</t>
  </si>
  <si>
    <t>Buka</t>
  </si>
  <si>
    <t>Matilda</t>
  </si>
  <si>
    <t>Emma</t>
  </si>
  <si>
    <t>Antonova</t>
  </si>
  <si>
    <t>Klaubergs</t>
  </si>
  <si>
    <t>Rouvens</t>
  </si>
  <si>
    <t>Patrīcija Keita</t>
  </si>
  <si>
    <t>00:36:16</t>
  </si>
  <si>
    <t>00:33:02</t>
  </si>
  <si>
    <t>00:39:08</t>
  </si>
  <si>
    <t>00:36:03</t>
  </si>
  <si>
    <t xml:space="preserve"> 00:29:56</t>
  </si>
  <si>
    <t>00:34:10</t>
  </si>
  <si>
    <t>00:30:15</t>
  </si>
  <si>
    <t>00:45:16</t>
  </si>
  <si>
    <t>00:26:51</t>
  </si>
  <si>
    <t>00:58:11</t>
  </si>
  <si>
    <t>vieta</t>
  </si>
  <si>
    <t>1?</t>
  </si>
  <si>
    <t>3?</t>
  </si>
  <si>
    <t>pied?</t>
  </si>
  <si>
    <t>00:49:37</t>
  </si>
  <si>
    <t>vid</t>
  </si>
  <si>
    <t xml:space="preserve"> 00:09:37</t>
  </si>
  <si>
    <t>00:10:22</t>
  </si>
  <si>
    <t>00:13:18</t>
  </si>
  <si>
    <t>00:08:36</t>
  </si>
  <si>
    <t>pied</t>
  </si>
  <si>
    <t>00:10:24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</si>
</sst>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NumberFormat="1"/>
    <xf numFmtId="164" fontId="0" fillId="0" borderId="0" xfId="0" applyNumberFormat="1"/>
    <xf numFmtId="1" fontId="0" fillId="0" borderId="0" xfId="0" applyNumberFormat="1"/>
    <xf numFmtId="0" fontId="1" fillId="0" borderId="1" xfId="0" applyFont="1" applyBorder="1" applyAlignment="1"/>
    <xf numFmtId="0" fontId="0" fillId="0" borderId="1" xfId="0" applyBorder="1"/>
    <xf numFmtId="0" fontId="1" fillId="0" borderId="2" xfId="0" applyFont="1" applyBorder="1" applyAlignment="1"/>
    <xf numFmtId="0" fontId="1" fillId="2" borderId="2" xfId="0" applyFont="1" applyFill="1" applyBorder="1" applyAlignment="1"/>
    <xf numFmtId="0" fontId="1" fillId="2" borderId="1" xfId="0" applyFont="1" applyFill="1" applyBorder="1" applyAlignment="1"/>
    <xf numFmtId="164" fontId="0" fillId="0" borderId="0" xfId="0" quotePrefix="1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62"/>
  <sheetViews>
    <sheetView tabSelected="1" workbookViewId="0">
      <selection activeCell="P2" sqref="P2"/>
    </sheetView>
  </sheetViews>
  <sheetFormatPr defaultRowHeight="15" x14ac:dyDescent="0.25"/>
  <cols>
    <col min="1" max="1" width="9.140625" style="1"/>
    <col min="2" max="2" width="11.85546875" bestFit="1" customWidth="1"/>
    <col min="3" max="3" width="16.7109375" bestFit="1" customWidth="1"/>
    <col min="8" max="12" width="9.140625" style="2"/>
    <col min="13" max="13" width="9.140625" style="1"/>
    <col min="15" max="15" width="9.140625" style="10"/>
  </cols>
  <sheetData>
    <row r="1" spans="2:15" x14ac:dyDescent="0.25">
      <c r="O1" s="10" t="s">
        <v>287</v>
      </c>
    </row>
    <row r="2" spans="2:15" x14ac:dyDescent="0.25">
      <c r="B2" t="s">
        <v>225</v>
      </c>
      <c r="C2" t="s">
        <v>224</v>
      </c>
      <c r="D2">
        <v>2011</v>
      </c>
      <c r="E2" t="s">
        <v>160</v>
      </c>
      <c r="F2" t="s">
        <v>13</v>
      </c>
      <c r="K2" s="2">
        <v>4.5069444444444447E-2</v>
      </c>
      <c r="M2" s="1">
        <f>COUNTA(H2:L2)</f>
        <v>1</v>
      </c>
      <c r="N2" s="2">
        <f>AVERAGE(H2:L2)</f>
        <v>4.5069444444444447E-2</v>
      </c>
    </row>
    <row r="3" spans="2:15" x14ac:dyDescent="0.25">
      <c r="B3" t="s">
        <v>223</v>
      </c>
      <c r="C3" t="s">
        <v>224</v>
      </c>
      <c r="D3">
        <v>2013</v>
      </c>
      <c r="E3" t="s">
        <v>160</v>
      </c>
      <c r="F3" t="s">
        <v>13</v>
      </c>
      <c r="K3" s="2">
        <v>4.4074074074074071E-2</v>
      </c>
      <c r="M3" s="1">
        <f t="shared" ref="M3:M62" si="0">COUNTA(H3:L3)</f>
        <v>1</v>
      </c>
      <c r="N3" s="2">
        <f t="shared" ref="N3:N62" si="1">AVERAGE(H3:L3)</f>
        <v>4.4074074074074071E-2</v>
      </c>
    </row>
    <row r="4" spans="2:15" x14ac:dyDescent="0.25">
      <c r="B4" t="s">
        <v>76</v>
      </c>
      <c r="C4" t="s">
        <v>77</v>
      </c>
      <c r="D4">
        <v>2008</v>
      </c>
      <c r="E4" t="s">
        <v>78</v>
      </c>
      <c r="F4" t="s">
        <v>3</v>
      </c>
      <c r="G4" t="s">
        <v>51</v>
      </c>
      <c r="H4" s="2">
        <v>2.5752314814814815E-2</v>
      </c>
      <c r="M4" s="1">
        <f t="shared" si="0"/>
        <v>1</v>
      </c>
      <c r="N4" s="2">
        <f t="shared" si="1"/>
        <v>2.5752314814814815E-2</v>
      </c>
    </row>
    <row r="5" spans="2:15" x14ac:dyDescent="0.25">
      <c r="B5" t="s">
        <v>36</v>
      </c>
      <c r="C5" t="s">
        <v>171</v>
      </c>
      <c r="D5">
        <v>2007</v>
      </c>
      <c r="E5" t="s">
        <v>78</v>
      </c>
      <c r="F5" t="s">
        <v>62</v>
      </c>
      <c r="G5" t="s">
        <v>172</v>
      </c>
      <c r="I5" s="2">
        <v>2.0671296296296295E-2</v>
      </c>
      <c r="J5" s="2">
        <v>2.0937499999999998E-2</v>
      </c>
      <c r="M5" s="1">
        <f t="shared" si="0"/>
        <v>2</v>
      </c>
      <c r="N5" s="2">
        <f t="shared" si="1"/>
        <v>2.0804398148148148E-2</v>
      </c>
    </row>
    <row r="6" spans="2:15" x14ac:dyDescent="0.25">
      <c r="B6" t="s">
        <v>47</v>
      </c>
      <c r="C6" t="s">
        <v>82</v>
      </c>
      <c r="D6">
        <v>2005</v>
      </c>
      <c r="E6" t="s">
        <v>38</v>
      </c>
      <c r="F6" t="s">
        <v>3</v>
      </c>
      <c r="G6" t="s">
        <v>51</v>
      </c>
      <c r="H6" s="2">
        <v>2.5868055555555557E-2</v>
      </c>
      <c r="M6" s="1">
        <f t="shared" si="0"/>
        <v>1</v>
      </c>
      <c r="N6" s="2">
        <f t="shared" si="1"/>
        <v>2.5868055555555557E-2</v>
      </c>
    </row>
    <row r="7" spans="2:15" x14ac:dyDescent="0.25">
      <c r="B7" t="s">
        <v>36</v>
      </c>
      <c r="C7" t="s">
        <v>37</v>
      </c>
      <c r="D7">
        <v>2003</v>
      </c>
      <c r="E7" t="s">
        <v>38</v>
      </c>
      <c r="F7" t="s">
        <v>13</v>
      </c>
      <c r="H7" s="2">
        <v>1.9398148148148147E-2</v>
      </c>
      <c r="I7" s="2">
        <v>1.9351851851851853E-2</v>
      </c>
      <c r="K7" s="2">
        <v>1.9259259259259261E-2</v>
      </c>
      <c r="M7" s="1">
        <f t="shared" si="0"/>
        <v>3</v>
      </c>
      <c r="N7" s="2">
        <f t="shared" si="1"/>
        <v>1.933641975308642E-2</v>
      </c>
      <c r="O7" s="10" t="s">
        <v>253</v>
      </c>
    </row>
    <row r="8" spans="2:15" x14ac:dyDescent="0.25">
      <c r="B8" t="s">
        <v>47</v>
      </c>
      <c r="C8" t="s">
        <v>48</v>
      </c>
      <c r="D8">
        <v>2003</v>
      </c>
      <c r="E8" t="s">
        <v>38</v>
      </c>
      <c r="F8" t="s">
        <v>13</v>
      </c>
      <c r="G8" t="s">
        <v>32</v>
      </c>
      <c r="H8" s="2">
        <v>2.1435185185185186E-2</v>
      </c>
      <c r="I8" s="2">
        <v>2.0972222222222222E-2</v>
      </c>
      <c r="J8" s="9" t="s">
        <v>277</v>
      </c>
      <c r="K8" s="2">
        <v>2.0995370370370373E-2</v>
      </c>
      <c r="L8" s="2">
        <v>2.1076388888888891E-2</v>
      </c>
      <c r="M8" s="1">
        <f t="shared" si="0"/>
        <v>5</v>
      </c>
      <c r="N8" s="2">
        <f t="shared" si="1"/>
        <v>2.1119791666666669E-2</v>
      </c>
      <c r="O8" s="10" t="s">
        <v>288</v>
      </c>
    </row>
    <row r="9" spans="2:15" x14ac:dyDescent="0.25">
      <c r="B9" t="s">
        <v>191</v>
      </c>
      <c r="C9" t="s">
        <v>154</v>
      </c>
      <c r="D9">
        <v>1995</v>
      </c>
      <c r="E9" t="s">
        <v>75</v>
      </c>
      <c r="F9" t="s">
        <v>62</v>
      </c>
      <c r="G9" t="s">
        <v>4</v>
      </c>
      <c r="I9" s="2">
        <v>3.3275462962962958E-2</v>
      </c>
      <c r="J9" s="2">
        <v>3.2199074074074074E-2</v>
      </c>
      <c r="K9" s="2">
        <v>3.0520833333333334E-2</v>
      </c>
      <c r="L9" s="2">
        <v>2.8935185185185185E-2</v>
      </c>
      <c r="M9" s="1">
        <f t="shared" si="0"/>
        <v>4</v>
      </c>
      <c r="N9" s="2">
        <f t="shared" si="1"/>
        <v>3.123263888888889E-2</v>
      </c>
      <c r="O9" s="10">
        <v>1</v>
      </c>
    </row>
    <row r="10" spans="2:15" x14ac:dyDescent="0.25">
      <c r="B10" t="s">
        <v>181</v>
      </c>
      <c r="C10" t="s">
        <v>207</v>
      </c>
      <c r="D10">
        <v>1991</v>
      </c>
      <c r="E10" t="s">
        <v>75</v>
      </c>
      <c r="F10" t="s">
        <v>3</v>
      </c>
      <c r="J10" s="2">
        <v>2.5833333333333333E-2</v>
      </c>
      <c r="M10" s="1">
        <f t="shared" si="0"/>
        <v>1</v>
      </c>
      <c r="N10" s="2">
        <f t="shared" si="1"/>
        <v>2.5833333333333333E-2</v>
      </c>
    </row>
    <row r="11" spans="2:15" x14ac:dyDescent="0.25">
      <c r="B11" t="s">
        <v>73</v>
      </c>
      <c r="C11" t="s">
        <v>74</v>
      </c>
      <c r="D11">
        <v>1999</v>
      </c>
      <c r="E11" t="s">
        <v>75</v>
      </c>
      <c r="F11" t="s">
        <v>62</v>
      </c>
      <c r="H11" s="2">
        <v>2.568287037037037E-2</v>
      </c>
      <c r="M11" s="1">
        <f t="shared" si="0"/>
        <v>1</v>
      </c>
      <c r="N11" s="2">
        <f t="shared" si="1"/>
        <v>2.568287037037037E-2</v>
      </c>
    </row>
    <row r="12" spans="2:15" x14ac:dyDescent="0.25">
      <c r="B12" t="s">
        <v>177</v>
      </c>
      <c r="C12" t="s">
        <v>178</v>
      </c>
      <c r="D12">
        <v>1985</v>
      </c>
      <c r="E12" t="s">
        <v>46</v>
      </c>
      <c r="F12" t="s">
        <v>13</v>
      </c>
      <c r="I12" s="2">
        <v>2.4155092592592589E-2</v>
      </c>
      <c r="J12" s="2">
        <v>2.3865740740740743E-2</v>
      </c>
      <c r="K12" s="2">
        <v>2.4155092592592589E-2</v>
      </c>
      <c r="M12" s="1">
        <f t="shared" si="0"/>
        <v>3</v>
      </c>
      <c r="N12" s="2">
        <f t="shared" si="1"/>
        <v>2.4058641975308642E-2</v>
      </c>
      <c r="O12" s="10" t="s">
        <v>253</v>
      </c>
    </row>
    <row r="13" spans="2:15" x14ac:dyDescent="0.25">
      <c r="B13" t="s">
        <v>44</v>
      </c>
      <c r="C13" t="s">
        <v>45</v>
      </c>
      <c r="D13">
        <v>1984</v>
      </c>
      <c r="E13" t="s">
        <v>46</v>
      </c>
      <c r="F13" t="s">
        <v>3</v>
      </c>
      <c r="G13" t="s">
        <v>25</v>
      </c>
      <c r="H13" s="2">
        <v>2.1168981481481483E-2</v>
      </c>
      <c r="K13" s="2">
        <v>1.9756944444444445E-2</v>
      </c>
      <c r="M13" s="1">
        <f t="shared" si="0"/>
        <v>2</v>
      </c>
      <c r="N13" s="2">
        <f t="shared" si="1"/>
        <v>2.0462962962962964E-2</v>
      </c>
    </row>
    <row r="14" spans="2:15" x14ac:dyDescent="0.25">
      <c r="B14" t="s">
        <v>181</v>
      </c>
      <c r="C14" t="s">
        <v>182</v>
      </c>
      <c r="D14">
        <v>1989</v>
      </c>
      <c r="E14" t="s">
        <v>46</v>
      </c>
      <c r="F14" t="s">
        <v>13</v>
      </c>
      <c r="G14" t="s">
        <v>69</v>
      </c>
      <c r="I14" s="2">
        <v>2.5057870370370373E-2</v>
      </c>
      <c r="J14" s="2">
        <v>2.7731481481481478E-2</v>
      </c>
      <c r="K14" s="2">
        <v>2.736111111111111E-2</v>
      </c>
      <c r="L14" s="2">
        <v>2.461805555555556E-2</v>
      </c>
      <c r="M14" s="1">
        <f t="shared" si="0"/>
        <v>4</v>
      </c>
      <c r="N14" s="2">
        <f t="shared" si="1"/>
        <v>2.6192129629629631E-2</v>
      </c>
      <c r="O14" s="10" t="s">
        <v>288</v>
      </c>
    </row>
    <row r="15" spans="2:15" x14ac:dyDescent="0.25">
      <c r="B15" t="s">
        <v>211</v>
      </c>
      <c r="C15" t="s">
        <v>212</v>
      </c>
      <c r="D15">
        <v>1990</v>
      </c>
      <c r="E15" t="s">
        <v>46</v>
      </c>
      <c r="F15" t="s">
        <v>3</v>
      </c>
      <c r="J15" s="2">
        <v>3.2037037037037037E-2</v>
      </c>
      <c r="M15" s="1">
        <f t="shared" si="0"/>
        <v>1</v>
      </c>
      <c r="N15" s="2">
        <f t="shared" si="1"/>
        <v>3.2037037037037037E-2</v>
      </c>
    </row>
    <row r="16" spans="2:15" x14ac:dyDescent="0.25">
      <c r="B16" t="s">
        <v>52</v>
      </c>
      <c r="C16" t="s">
        <v>53</v>
      </c>
      <c r="D16">
        <v>1976</v>
      </c>
      <c r="E16" t="s">
        <v>54</v>
      </c>
      <c r="F16" t="s">
        <v>55</v>
      </c>
      <c r="G16" t="s">
        <v>56</v>
      </c>
      <c r="H16" s="2">
        <v>2.1956018518518517E-2</v>
      </c>
      <c r="I16" s="2">
        <v>2.2858796296296294E-2</v>
      </c>
      <c r="J16" s="9" t="s">
        <v>278</v>
      </c>
      <c r="K16" s="2">
        <v>2.1678240740740738E-2</v>
      </c>
      <c r="L16" s="2">
        <v>2.1990740740740741E-2</v>
      </c>
      <c r="M16" s="1">
        <f t="shared" si="0"/>
        <v>5</v>
      </c>
      <c r="N16" s="2">
        <f t="shared" si="1"/>
        <v>2.2120949074074071E-2</v>
      </c>
      <c r="O16" s="10" t="s">
        <v>252</v>
      </c>
    </row>
    <row r="17" spans="2:15" x14ac:dyDescent="0.25">
      <c r="B17" t="s">
        <v>240</v>
      </c>
      <c r="C17" t="s">
        <v>241</v>
      </c>
      <c r="D17">
        <v>1979</v>
      </c>
      <c r="E17" t="s">
        <v>54</v>
      </c>
      <c r="F17" t="s">
        <v>3</v>
      </c>
      <c r="G17" t="s">
        <v>14</v>
      </c>
      <c r="L17" s="2">
        <v>1.9201388888888889E-2</v>
      </c>
      <c r="M17" s="1">
        <f t="shared" si="0"/>
        <v>1</v>
      </c>
      <c r="N17" s="2">
        <f t="shared" si="1"/>
        <v>1.9201388888888889E-2</v>
      </c>
    </row>
    <row r="18" spans="2:15" x14ac:dyDescent="0.25">
      <c r="B18" t="s">
        <v>240</v>
      </c>
      <c r="C18" t="s">
        <v>242</v>
      </c>
      <c r="D18">
        <v>1975</v>
      </c>
      <c r="E18" t="s">
        <v>54</v>
      </c>
      <c r="F18" t="s">
        <v>13</v>
      </c>
      <c r="G18" t="s">
        <v>14</v>
      </c>
      <c r="L18" s="2">
        <v>2.2905092592592591E-2</v>
      </c>
      <c r="M18" s="1">
        <f t="shared" si="0"/>
        <v>1</v>
      </c>
      <c r="N18" s="2">
        <f t="shared" si="1"/>
        <v>2.2905092592592591E-2</v>
      </c>
    </row>
    <row r="19" spans="2:15" x14ac:dyDescent="0.25">
      <c r="B19" t="s">
        <v>183</v>
      </c>
      <c r="C19" t="s">
        <v>184</v>
      </c>
      <c r="D19">
        <v>1972</v>
      </c>
      <c r="E19" t="s">
        <v>54</v>
      </c>
      <c r="F19" t="s">
        <v>13</v>
      </c>
      <c r="G19" t="s">
        <v>14</v>
      </c>
      <c r="I19" s="2">
        <v>2.8634259259259262E-2</v>
      </c>
      <c r="J19" s="2">
        <v>2.7685185185185188E-2</v>
      </c>
      <c r="K19" s="2">
        <v>2.9479166666666667E-2</v>
      </c>
      <c r="L19" s="2">
        <v>2.6944444444444441E-2</v>
      </c>
      <c r="M19" s="1">
        <f t="shared" si="0"/>
        <v>4</v>
      </c>
      <c r="N19" s="2">
        <f t="shared" si="1"/>
        <v>2.8185763888888889E-2</v>
      </c>
      <c r="O19" s="10" t="s">
        <v>290</v>
      </c>
    </row>
    <row r="20" spans="2:15" x14ac:dyDescent="0.25">
      <c r="B20" t="s">
        <v>60</v>
      </c>
      <c r="C20" t="s">
        <v>61</v>
      </c>
      <c r="D20">
        <v>1971</v>
      </c>
      <c r="E20" t="s">
        <v>54</v>
      </c>
      <c r="F20" t="s">
        <v>62</v>
      </c>
      <c r="G20" t="s">
        <v>63</v>
      </c>
      <c r="H20" s="2">
        <v>2.3009259259259257E-2</v>
      </c>
      <c r="M20" s="1">
        <f t="shared" si="0"/>
        <v>1</v>
      </c>
      <c r="N20" s="2">
        <f t="shared" si="1"/>
        <v>2.3009259259259257E-2</v>
      </c>
    </row>
    <row r="21" spans="2:15" x14ac:dyDescent="0.25">
      <c r="B21" t="s">
        <v>226</v>
      </c>
      <c r="C21" t="s">
        <v>227</v>
      </c>
      <c r="D21">
        <v>1976</v>
      </c>
      <c r="E21" t="s">
        <v>54</v>
      </c>
      <c r="F21" t="s">
        <v>13</v>
      </c>
      <c r="K21" s="2">
        <v>4.5173611111111116E-2</v>
      </c>
      <c r="M21" s="1">
        <f t="shared" si="0"/>
        <v>1</v>
      </c>
      <c r="N21" s="2">
        <f t="shared" si="1"/>
        <v>4.5173611111111116E-2</v>
      </c>
    </row>
    <row r="22" spans="2:15" x14ac:dyDescent="0.25">
      <c r="B22" t="s">
        <v>57</v>
      </c>
      <c r="C22" t="s">
        <v>37</v>
      </c>
      <c r="D22">
        <v>1978</v>
      </c>
      <c r="E22" t="s">
        <v>54</v>
      </c>
      <c r="F22" t="s">
        <v>13</v>
      </c>
      <c r="H22" s="2">
        <v>2.2175925925925929E-2</v>
      </c>
      <c r="I22" s="2">
        <v>2.1111111111111108E-2</v>
      </c>
      <c r="J22" s="2">
        <v>2.1226851851851854E-2</v>
      </c>
      <c r="K22" s="2">
        <v>2.1574074074074075E-2</v>
      </c>
      <c r="M22" s="1">
        <f t="shared" si="0"/>
        <v>4</v>
      </c>
      <c r="N22" s="2">
        <f t="shared" si="1"/>
        <v>2.1521990740740744E-2</v>
      </c>
      <c r="O22" s="10">
        <v>1</v>
      </c>
    </row>
    <row r="23" spans="2:15" x14ac:dyDescent="0.25">
      <c r="B23" t="s">
        <v>58</v>
      </c>
      <c r="C23" t="s">
        <v>59</v>
      </c>
      <c r="D23">
        <v>1978</v>
      </c>
      <c r="E23" t="s">
        <v>54</v>
      </c>
      <c r="F23" t="s">
        <v>8</v>
      </c>
      <c r="H23" s="2">
        <v>2.2581018518518518E-2</v>
      </c>
      <c r="I23" s="2">
        <v>2.165509259259259E-2</v>
      </c>
      <c r="K23" s="2">
        <v>2.1307870370370369E-2</v>
      </c>
      <c r="M23" s="1">
        <f t="shared" si="0"/>
        <v>3</v>
      </c>
      <c r="N23" s="2">
        <f t="shared" si="1"/>
        <v>2.1847993827160492E-2</v>
      </c>
      <c r="O23" s="10" t="s">
        <v>253</v>
      </c>
    </row>
    <row r="24" spans="2:15" x14ac:dyDescent="0.25">
      <c r="B24" t="s">
        <v>83</v>
      </c>
      <c r="C24" t="s">
        <v>48</v>
      </c>
      <c r="D24">
        <v>1978</v>
      </c>
      <c r="E24" t="s">
        <v>54</v>
      </c>
      <c r="F24" t="s">
        <v>13</v>
      </c>
      <c r="G24" t="s">
        <v>32</v>
      </c>
      <c r="H24" s="9" t="s">
        <v>279</v>
      </c>
      <c r="I24" s="2">
        <v>2.5995370370370367E-2</v>
      </c>
      <c r="J24" s="2">
        <v>2.585648148148148E-2</v>
      </c>
      <c r="K24" s="2">
        <v>2.5787037037037039E-2</v>
      </c>
      <c r="L24" s="2">
        <v>2.6099537037037036E-2</v>
      </c>
      <c r="M24" s="1">
        <f t="shared" si="0"/>
        <v>5</v>
      </c>
      <c r="N24" s="2">
        <f t="shared" si="1"/>
        <v>2.5934606481481479E-2</v>
      </c>
      <c r="O24" s="10" t="s">
        <v>289</v>
      </c>
    </row>
    <row r="25" spans="2:15" x14ac:dyDescent="0.25">
      <c r="B25" t="s">
        <v>219</v>
      </c>
      <c r="C25" t="s">
        <v>220</v>
      </c>
      <c r="D25">
        <v>1972</v>
      </c>
      <c r="E25" t="s">
        <v>54</v>
      </c>
      <c r="F25" t="s">
        <v>3</v>
      </c>
      <c r="K25" s="2">
        <v>2.3009259259259257E-2</v>
      </c>
      <c r="M25" s="1">
        <f t="shared" si="0"/>
        <v>1</v>
      </c>
      <c r="N25" s="2">
        <f t="shared" si="1"/>
        <v>2.3009259259259257E-2</v>
      </c>
    </row>
    <row r="26" spans="2:15" x14ac:dyDescent="0.25">
      <c r="B26" t="s">
        <v>66</v>
      </c>
      <c r="C26" t="s">
        <v>67</v>
      </c>
      <c r="D26">
        <v>1968</v>
      </c>
      <c r="E26" t="s">
        <v>68</v>
      </c>
      <c r="F26" t="s">
        <v>13</v>
      </c>
      <c r="G26" t="s">
        <v>69</v>
      </c>
      <c r="H26" s="9" t="s">
        <v>280</v>
      </c>
      <c r="I26" s="2">
        <v>2.4074074074074071E-2</v>
      </c>
      <c r="J26" s="2">
        <v>2.4074074074074071E-2</v>
      </c>
      <c r="K26" s="2">
        <v>2.3043981481481481E-2</v>
      </c>
      <c r="L26" s="2">
        <v>2.2812499999999999E-2</v>
      </c>
      <c r="M26" s="1">
        <f t="shared" si="0"/>
        <v>5</v>
      </c>
      <c r="N26" s="2">
        <f t="shared" si="1"/>
        <v>2.3501157407407405E-2</v>
      </c>
      <c r="O26" s="10">
        <v>1</v>
      </c>
    </row>
    <row r="27" spans="2:15" x14ac:dyDescent="0.25">
      <c r="B27" t="s">
        <v>221</v>
      </c>
      <c r="C27" t="s">
        <v>222</v>
      </c>
      <c r="D27">
        <v>1962</v>
      </c>
      <c r="E27" t="s">
        <v>68</v>
      </c>
      <c r="F27" t="s">
        <v>8</v>
      </c>
      <c r="K27" s="2">
        <v>2.5486111111111112E-2</v>
      </c>
      <c r="L27" s="2">
        <v>2.462962962962963E-2</v>
      </c>
      <c r="M27" s="1">
        <f t="shared" si="0"/>
        <v>2</v>
      </c>
      <c r="N27" s="2">
        <f t="shared" si="1"/>
        <v>2.5057870370370369E-2</v>
      </c>
    </row>
    <row r="28" spans="2:15" x14ac:dyDescent="0.25">
      <c r="B28" t="s">
        <v>91</v>
      </c>
      <c r="C28" t="s">
        <v>92</v>
      </c>
      <c r="D28">
        <v>1961</v>
      </c>
      <c r="E28" t="s">
        <v>68</v>
      </c>
      <c r="F28" t="s">
        <v>13</v>
      </c>
      <c r="G28" t="s">
        <v>14</v>
      </c>
      <c r="H28" s="2">
        <v>2.8877314814814817E-2</v>
      </c>
      <c r="J28" s="2">
        <v>2.5694444444444447E-2</v>
      </c>
      <c r="K28" s="2">
        <v>2.4849537037037035E-2</v>
      </c>
      <c r="L28" s="2">
        <v>2.449074074074074E-2</v>
      </c>
      <c r="M28" s="1">
        <f t="shared" si="0"/>
        <v>4</v>
      </c>
      <c r="N28" s="2">
        <f t="shared" si="1"/>
        <v>2.597800925925926E-2</v>
      </c>
      <c r="O28" s="10">
        <v>2</v>
      </c>
    </row>
    <row r="29" spans="2:15" x14ac:dyDescent="0.25">
      <c r="B29" t="s">
        <v>87</v>
      </c>
      <c r="C29" t="s">
        <v>88</v>
      </c>
      <c r="D29">
        <v>1966</v>
      </c>
      <c r="E29" t="s">
        <v>68</v>
      </c>
      <c r="F29" t="s">
        <v>3</v>
      </c>
      <c r="G29" t="s">
        <v>14</v>
      </c>
      <c r="H29" s="2">
        <v>2.8252314814814813E-2</v>
      </c>
      <c r="I29" s="2">
        <v>2.642361111111111E-2</v>
      </c>
      <c r="K29" s="2">
        <v>2.9328703703703704E-2</v>
      </c>
      <c r="L29" s="2">
        <v>2.8993055555555553E-2</v>
      </c>
      <c r="M29" s="1">
        <f t="shared" si="0"/>
        <v>4</v>
      </c>
      <c r="N29" s="2">
        <f t="shared" si="1"/>
        <v>2.8249421296296293E-2</v>
      </c>
      <c r="O29" s="10">
        <v>3</v>
      </c>
    </row>
    <row r="30" spans="2:15" x14ac:dyDescent="0.25">
      <c r="B30" t="s">
        <v>210</v>
      </c>
      <c r="C30" t="s">
        <v>243</v>
      </c>
      <c r="D30">
        <v>1966</v>
      </c>
      <c r="E30" t="s">
        <v>68</v>
      </c>
      <c r="F30" t="s">
        <v>13</v>
      </c>
      <c r="J30" s="2">
        <v>2.8159722222222221E-2</v>
      </c>
      <c r="L30" s="2">
        <v>2.6296296296296293E-2</v>
      </c>
      <c r="M30" s="1">
        <f t="shared" si="0"/>
        <v>2</v>
      </c>
      <c r="N30" s="2">
        <f t="shared" si="1"/>
        <v>2.7228009259259257E-2</v>
      </c>
    </row>
    <row r="31" spans="2:15" x14ac:dyDescent="0.25">
      <c r="B31" t="s">
        <v>179</v>
      </c>
      <c r="C31" t="s">
        <v>205</v>
      </c>
      <c r="D31">
        <v>1954</v>
      </c>
      <c r="E31" t="s">
        <v>180</v>
      </c>
      <c r="F31" t="s">
        <v>13</v>
      </c>
      <c r="G31" t="s">
        <v>206</v>
      </c>
      <c r="I31" s="2">
        <v>2.4375000000000004E-2</v>
      </c>
      <c r="J31" s="2">
        <v>2.3819444444444445E-2</v>
      </c>
      <c r="M31" s="1">
        <f t="shared" si="0"/>
        <v>2</v>
      </c>
      <c r="N31" s="2">
        <f t="shared" si="1"/>
        <v>2.4097222222222225E-2</v>
      </c>
    </row>
    <row r="32" spans="2:15" x14ac:dyDescent="0.25">
      <c r="B32" t="s">
        <v>41</v>
      </c>
      <c r="C32" t="s">
        <v>42</v>
      </c>
      <c r="D32">
        <v>2006</v>
      </c>
      <c r="E32" t="s">
        <v>43</v>
      </c>
      <c r="F32" t="s">
        <v>22</v>
      </c>
      <c r="G32" t="s">
        <v>23</v>
      </c>
      <c r="H32" s="2">
        <v>2.1030092592592597E-2</v>
      </c>
      <c r="I32" s="2">
        <v>2.0532407407407405E-2</v>
      </c>
      <c r="K32" s="2">
        <v>2.165509259259259E-2</v>
      </c>
      <c r="M32" s="1">
        <f t="shared" si="0"/>
        <v>3</v>
      </c>
      <c r="N32" s="2">
        <f t="shared" si="1"/>
        <v>2.1072530864197529E-2</v>
      </c>
      <c r="O32" s="10" t="s">
        <v>288</v>
      </c>
    </row>
    <row r="33" spans="2:15" x14ac:dyDescent="0.25">
      <c r="B33" t="s">
        <v>89</v>
      </c>
      <c r="C33" t="s">
        <v>90</v>
      </c>
      <c r="D33">
        <v>2008</v>
      </c>
      <c r="E33" t="s">
        <v>43</v>
      </c>
      <c r="F33" t="s">
        <v>3</v>
      </c>
      <c r="G33" t="s">
        <v>51</v>
      </c>
      <c r="H33" s="2">
        <v>2.854166666666667E-2</v>
      </c>
      <c r="M33" s="1">
        <f t="shared" si="0"/>
        <v>1</v>
      </c>
      <c r="N33" s="2">
        <f t="shared" si="1"/>
        <v>2.854166666666667E-2</v>
      </c>
    </row>
    <row r="34" spans="2:15" x14ac:dyDescent="0.25">
      <c r="B34" t="s">
        <v>19</v>
      </c>
      <c r="C34" t="s">
        <v>20</v>
      </c>
      <c r="D34">
        <v>2003</v>
      </c>
      <c r="E34" t="s">
        <v>21</v>
      </c>
      <c r="F34" t="s">
        <v>22</v>
      </c>
      <c r="G34" t="s">
        <v>23</v>
      </c>
      <c r="H34" s="2">
        <v>1.8067129629629631E-2</v>
      </c>
      <c r="K34" s="2">
        <v>1.7743055555555557E-2</v>
      </c>
      <c r="M34" s="1">
        <f t="shared" si="0"/>
        <v>2</v>
      </c>
      <c r="N34" s="2">
        <f t="shared" si="1"/>
        <v>1.7905092592592594E-2</v>
      </c>
    </row>
    <row r="35" spans="2:15" x14ac:dyDescent="0.25">
      <c r="B35" t="s">
        <v>175</v>
      </c>
      <c r="C35" t="s">
        <v>176</v>
      </c>
      <c r="D35">
        <v>2003</v>
      </c>
      <c r="E35" t="s">
        <v>21</v>
      </c>
      <c r="F35" t="s">
        <v>22</v>
      </c>
      <c r="G35" t="s">
        <v>23</v>
      </c>
      <c r="I35" s="2">
        <v>2.3865740740740743E-2</v>
      </c>
      <c r="J35" s="2">
        <v>2.7222222222222228E-2</v>
      </c>
      <c r="K35" s="2">
        <v>2.5925925925925925E-2</v>
      </c>
      <c r="M35" s="1">
        <f t="shared" si="0"/>
        <v>3</v>
      </c>
      <c r="N35" s="2">
        <f t="shared" si="1"/>
        <v>2.56712962962963E-2</v>
      </c>
      <c r="O35" s="10" t="s">
        <v>252</v>
      </c>
    </row>
    <row r="36" spans="2:15" x14ac:dyDescent="0.25">
      <c r="B36" t="s">
        <v>39</v>
      </c>
      <c r="C36" t="s">
        <v>40</v>
      </c>
      <c r="D36">
        <v>2005</v>
      </c>
      <c r="E36" t="s">
        <v>21</v>
      </c>
      <c r="F36" t="s">
        <v>22</v>
      </c>
      <c r="G36" t="s">
        <v>23</v>
      </c>
      <c r="H36" s="2">
        <v>1.9976851851851853E-2</v>
      </c>
      <c r="I36" s="2">
        <v>1.9050925925925926E-2</v>
      </c>
      <c r="J36" s="2">
        <v>2.0601851851851854E-2</v>
      </c>
      <c r="K36" s="9" t="s">
        <v>281</v>
      </c>
      <c r="L36" s="2">
        <v>2.0300925925925927E-2</v>
      </c>
      <c r="M36" s="1">
        <f t="shared" si="0"/>
        <v>5</v>
      </c>
      <c r="N36" s="2">
        <f t="shared" si="1"/>
        <v>1.998263888888889E-2</v>
      </c>
      <c r="O36" s="10">
        <v>1</v>
      </c>
    </row>
    <row r="37" spans="2:15" x14ac:dyDescent="0.25">
      <c r="B37" t="s">
        <v>49</v>
      </c>
      <c r="C37" t="s">
        <v>50</v>
      </c>
      <c r="D37">
        <v>2004</v>
      </c>
      <c r="E37" t="s">
        <v>21</v>
      </c>
      <c r="F37" t="s">
        <v>3</v>
      </c>
      <c r="G37" t="s">
        <v>51</v>
      </c>
      <c r="H37" s="2">
        <v>2.1944444444444447E-2</v>
      </c>
      <c r="M37" s="1">
        <f t="shared" si="0"/>
        <v>1</v>
      </c>
      <c r="N37" s="2">
        <f t="shared" si="1"/>
        <v>2.1944444444444447E-2</v>
      </c>
    </row>
    <row r="38" spans="2:15" x14ac:dyDescent="0.25">
      <c r="B38" t="s">
        <v>5</v>
      </c>
      <c r="C38" t="s">
        <v>6</v>
      </c>
      <c r="D38">
        <v>1996</v>
      </c>
      <c r="E38" t="s">
        <v>7</v>
      </c>
      <c r="F38" t="s">
        <v>8</v>
      </c>
      <c r="G38" t="s">
        <v>9</v>
      </c>
      <c r="H38" s="2">
        <v>1.5127314814814816E-2</v>
      </c>
      <c r="M38" s="1">
        <f t="shared" si="0"/>
        <v>1</v>
      </c>
      <c r="N38" s="2">
        <f t="shared" si="1"/>
        <v>1.5127314814814816E-2</v>
      </c>
    </row>
    <row r="39" spans="2:15" x14ac:dyDescent="0.25">
      <c r="B39" t="s">
        <v>0</v>
      </c>
      <c r="C39" t="s">
        <v>1</v>
      </c>
      <c r="D39">
        <v>1981</v>
      </c>
      <c r="E39" t="s">
        <v>2</v>
      </c>
      <c r="F39" t="s">
        <v>3</v>
      </c>
      <c r="G39" t="s">
        <v>4</v>
      </c>
      <c r="H39" s="2">
        <v>1.4837962962962963E-2</v>
      </c>
      <c r="M39" s="1">
        <f t="shared" si="0"/>
        <v>1</v>
      </c>
      <c r="N39" s="2">
        <f t="shared" si="1"/>
        <v>1.4837962962962963E-2</v>
      </c>
    </row>
    <row r="40" spans="2:15" x14ac:dyDescent="0.25">
      <c r="B40" t="s">
        <v>10</v>
      </c>
      <c r="C40" t="s">
        <v>24</v>
      </c>
      <c r="D40">
        <v>1981</v>
      </c>
      <c r="E40" t="s">
        <v>2</v>
      </c>
      <c r="F40" t="s">
        <v>3</v>
      </c>
      <c r="G40" t="s">
        <v>25</v>
      </c>
      <c r="H40" s="2">
        <v>1.8229166666666668E-2</v>
      </c>
      <c r="K40" s="2">
        <v>1.8171296296296297E-2</v>
      </c>
      <c r="M40" s="1">
        <f t="shared" si="0"/>
        <v>2</v>
      </c>
      <c r="N40" s="2">
        <f t="shared" si="1"/>
        <v>1.8200231481481484E-2</v>
      </c>
    </row>
    <row r="41" spans="2:15" x14ac:dyDescent="0.25">
      <c r="B41" t="s">
        <v>33</v>
      </c>
      <c r="C41" t="s">
        <v>204</v>
      </c>
      <c r="D41">
        <v>1986</v>
      </c>
      <c r="E41" t="s">
        <v>2</v>
      </c>
      <c r="F41" t="s">
        <v>13</v>
      </c>
      <c r="G41" t="s">
        <v>32</v>
      </c>
      <c r="J41" s="2">
        <v>1.7546296296296296E-2</v>
      </c>
      <c r="M41" s="1">
        <f t="shared" si="0"/>
        <v>1</v>
      </c>
      <c r="N41" s="2">
        <f t="shared" si="1"/>
        <v>1.7546296296296296E-2</v>
      </c>
    </row>
    <row r="42" spans="2:15" x14ac:dyDescent="0.25">
      <c r="B42" t="s">
        <v>208</v>
      </c>
      <c r="C42" t="s">
        <v>209</v>
      </c>
      <c r="D42">
        <v>1989</v>
      </c>
      <c r="E42" t="s">
        <v>2</v>
      </c>
      <c r="J42" s="2">
        <v>2.5833333333333333E-2</v>
      </c>
      <c r="M42" s="1">
        <f t="shared" si="0"/>
        <v>1</v>
      </c>
      <c r="N42" s="2">
        <f t="shared" si="1"/>
        <v>2.5833333333333333E-2</v>
      </c>
    </row>
    <row r="43" spans="2:15" x14ac:dyDescent="0.25">
      <c r="B43" t="s">
        <v>168</v>
      </c>
      <c r="C43" t="s">
        <v>169</v>
      </c>
      <c r="D43">
        <v>1990</v>
      </c>
      <c r="E43" t="s">
        <v>2</v>
      </c>
      <c r="F43" t="s">
        <v>13</v>
      </c>
      <c r="G43" t="s">
        <v>170</v>
      </c>
      <c r="I43" s="2">
        <v>1.6759259259259258E-2</v>
      </c>
      <c r="J43" s="2">
        <v>1.6284722222222221E-2</v>
      </c>
      <c r="K43" s="2">
        <v>1.5983796296296295E-2</v>
      </c>
      <c r="M43" s="1">
        <f t="shared" si="0"/>
        <v>3</v>
      </c>
      <c r="N43" s="2">
        <f t="shared" si="1"/>
        <v>1.6342592592592593E-2</v>
      </c>
      <c r="O43" s="10" t="s">
        <v>288</v>
      </c>
    </row>
    <row r="44" spans="2:15" x14ac:dyDescent="0.25">
      <c r="B44" t="s">
        <v>173</v>
      </c>
      <c r="C44" t="s">
        <v>174</v>
      </c>
      <c r="D44">
        <v>1980</v>
      </c>
      <c r="E44" t="s">
        <v>12</v>
      </c>
      <c r="F44" t="s">
        <v>62</v>
      </c>
      <c r="I44" s="2">
        <v>2.3252314814814812E-2</v>
      </c>
      <c r="J44" s="2">
        <v>2.3310185185185187E-2</v>
      </c>
      <c r="M44" s="1">
        <f t="shared" si="0"/>
        <v>2</v>
      </c>
      <c r="N44" s="2">
        <f t="shared" si="1"/>
        <v>2.328125E-2</v>
      </c>
    </row>
    <row r="45" spans="2:15" x14ac:dyDescent="0.25">
      <c r="B45" t="s">
        <v>64</v>
      </c>
      <c r="C45" t="s">
        <v>65</v>
      </c>
      <c r="D45">
        <v>1971</v>
      </c>
      <c r="E45" t="s">
        <v>12</v>
      </c>
      <c r="F45" t="s">
        <v>55</v>
      </c>
      <c r="G45" t="s">
        <v>56</v>
      </c>
      <c r="H45" s="9" t="s">
        <v>282</v>
      </c>
      <c r="I45" s="2">
        <v>2.0254629629629629E-2</v>
      </c>
      <c r="J45" s="2">
        <v>2.1111111111111108E-2</v>
      </c>
      <c r="K45" s="2">
        <v>1.9930555555555556E-2</v>
      </c>
      <c r="L45" s="2">
        <v>2.0196759259259258E-2</v>
      </c>
      <c r="M45" s="1">
        <f t="shared" si="0"/>
        <v>5</v>
      </c>
      <c r="N45" s="2">
        <f t="shared" si="1"/>
        <v>2.0373263888888889E-2</v>
      </c>
      <c r="O45" s="10" t="s">
        <v>290</v>
      </c>
    </row>
    <row r="46" spans="2:15" x14ac:dyDescent="0.25">
      <c r="B46" t="s">
        <v>15</v>
      </c>
      <c r="C46" t="s">
        <v>16</v>
      </c>
      <c r="D46">
        <v>1980</v>
      </c>
      <c r="E46" t="s">
        <v>12</v>
      </c>
      <c r="F46" t="s">
        <v>17</v>
      </c>
      <c r="G46" t="s">
        <v>18</v>
      </c>
      <c r="H46" s="2">
        <v>1.712962962962963E-2</v>
      </c>
      <c r="J46" s="2">
        <v>1.6006944444444445E-2</v>
      </c>
      <c r="K46" s="2">
        <v>1.5578703703703704E-2</v>
      </c>
      <c r="L46" s="2">
        <v>1.5300925925925926E-2</v>
      </c>
      <c r="M46" s="1">
        <f t="shared" si="0"/>
        <v>4</v>
      </c>
      <c r="N46" s="2">
        <f t="shared" si="1"/>
        <v>1.6004050925925925E-2</v>
      </c>
      <c r="O46" s="10">
        <v>1</v>
      </c>
    </row>
    <row r="47" spans="2:15" x14ac:dyDescent="0.25">
      <c r="B47" t="s">
        <v>10</v>
      </c>
      <c r="C47" t="s">
        <v>11</v>
      </c>
      <c r="D47">
        <v>1974</v>
      </c>
      <c r="E47" t="s">
        <v>12</v>
      </c>
      <c r="F47" t="s">
        <v>13</v>
      </c>
      <c r="G47" t="s">
        <v>14</v>
      </c>
      <c r="H47" s="2">
        <v>1.6122685185185184E-2</v>
      </c>
      <c r="I47" s="2">
        <v>1.5844907407407408E-2</v>
      </c>
      <c r="J47" s="2">
        <v>1.6273148148148148E-2</v>
      </c>
      <c r="L47" s="2">
        <v>1.5949074074074074E-2</v>
      </c>
      <c r="M47" s="1">
        <f t="shared" si="0"/>
        <v>4</v>
      </c>
      <c r="N47" s="2">
        <f t="shared" si="1"/>
        <v>1.6047453703703703E-2</v>
      </c>
      <c r="O47" s="10">
        <v>2</v>
      </c>
    </row>
    <row r="48" spans="2:15" x14ac:dyDescent="0.25">
      <c r="B48" t="s">
        <v>30</v>
      </c>
      <c r="C48" t="s">
        <v>31</v>
      </c>
      <c r="D48">
        <v>1978</v>
      </c>
      <c r="E48" t="s">
        <v>12</v>
      </c>
      <c r="F48" t="s">
        <v>13</v>
      </c>
      <c r="G48" t="s">
        <v>32</v>
      </c>
      <c r="H48" s="2">
        <v>1.8576388888888889E-2</v>
      </c>
      <c r="I48" s="2">
        <v>1.8576388888888889E-2</v>
      </c>
      <c r="J48" s="2">
        <v>1.8749999999999999E-2</v>
      </c>
      <c r="K48" s="9" t="s">
        <v>283</v>
      </c>
      <c r="L48" s="2">
        <v>1.9328703703703702E-2</v>
      </c>
      <c r="M48" s="1">
        <f t="shared" si="0"/>
        <v>5</v>
      </c>
      <c r="N48" s="2">
        <f t="shared" si="1"/>
        <v>1.8807870370370371E-2</v>
      </c>
      <c r="O48" s="10">
        <v>3</v>
      </c>
    </row>
    <row r="49" spans="2:15" x14ac:dyDescent="0.25">
      <c r="B49" t="s">
        <v>33</v>
      </c>
      <c r="C49" t="s">
        <v>34</v>
      </c>
      <c r="D49">
        <v>1977</v>
      </c>
      <c r="E49" t="s">
        <v>12</v>
      </c>
      <c r="F49" t="s">
        <v>35</v>
      </c>
      <c r="H49" s="2">
        <v>1.923611111111111E-2</v>
      </c>
      <c r="M49" s="1">
        <f t="shared" si="0"/>
        <v>1</v>
      </c>
      <c r="N49" s="2">
        <f t="shared" si="1"/>
        <v>1.923611111111111E-2</v>
      </c>
    </row>
    <row r="50" spans="2:15" x14ac:dyDescent="0.25">
      <c r="B50" t="s">
        <v>93</v>
      </c>
      <c r="C50" t="s">
        <v>94</v>
      </c>
      <c r="D50">
        <v>1967</v>
      </c>
      <c r="E50" t="s">
        <v>28</v>
      </c>
      <c r="F50" t="s">
        <v>13</v>
      </c>
      <c r="G50" t="s">
        <v>14</v>
      </c>
      <c r="H50" s="9" t="s">
        <v>284</v>
      </c>
      <c r="I50" s="2">
        <v>2.883101851851852E-2</v>
      </c>
      <c r="J50" s="2">
        <v>2.7094907407407404E-2</v>
      </c>
      <c r="K50" s="2">
        <v>2.7511574074074074E-2</v>
      </c>
      <c r="L50" s="2">
        <v>2.7662037037037041E-2</v>
      </c>
      <c r="M50" s="1">
        <f t="shared" si="0"/>
        <v>5</v>
      </c>
      <c r="N50" s="2">
        <f t="shared" si="1"/>
        <v>2.777488425925926E-2</v>
      </c>
      <c r="O50" s="10">
        <v>2</v>
      </c>
    </row>
    <row r="51" spans="2:15" x14ac:dyDescent="0.25">
      <c r="B51" t="s">
        <v>110</v>
      </c>
      <c r="C51" t="s">
        <v>218</v>
      </c>
      <c r="D51">
        <v>1969</v>
      </c>
      <c r="E51" t="s">
        <v>28</v>
      </c>
      <c r="F51" t="s">
        <v>62</v>
      </c>
      <c r="K51" s="2">
        <v>1.6782407407407409E-2</v>
      </c>
      <c r="M51" s="1">
        <f t="shared" si="0"/>
        <v>1</v>
      </c>
      <c r="N51" s="2">
        <f t="shared" si="1"/>
        <v>1.6782407407407409E-2</v>
      </c>
    </row>
    <row r="52" spans="2:15" x14ac:dyDescent="0.25">
      <c r="B52" t="s">
        <v>188</v>
      </c>
      <c r="C52" t="s">
        <v>189</v>
      </c>
      <c r="D52">
        <v>1967</v>
      </c>
      <c r="E52" t="s">
        <v>28</v>
      </c>
      <c r="F52" t="s">
        <v>86</v>
      </c>
      <c r="G52" t="s">
        <v>190</v>
      </c>
      <c r="I52" s="2">
        <v>3.0671296296296294E-2</v>
      </c>
      <c r="M52" s="1">
        <f t="shared" si="0"/>
        <v>1</v>
      </c>
      <c r="N52" s="2">
        <f t="shared" si="1"/>
        <v>3.0671296296296294E-2</v>
      </c>
    </row>
    <row r="53" spans="2:15" x14ac:dyDescent="0.25">
      <c r="B53" t="s">
        <v>26</v>
      </c>
      <c r="C53" t="s">
        <v>27</v>
      </c>
      <c r="D53">
        <v>1969</v>
      </c>
      <c r="E53" t="s">
        <v>28</v>
      </c>
      <c r="F53" t="s">
        <v>29</v>
      </c>
      <c r="G53" t="s">
        <v>14</v>
      </c>
      <c r="H53" s="2">
        <v>1.8472222222222223E-2</v>
      </c>
      <c r="I53" s="2">
        <v>1.8287037037037036E-2</v>
      </c>
      <c r="J53" s="2">
        <v>1.8263888888888889E-2</v>
      </c>
      <c r="K53" s="9" t="s">
        <v>285</v>
      </c>
      <c r="L53" s="2">
        <v>1.8171296296296297E-2</v>
      </c>
      <c r="M53" s="1">
        <f t="shared" si="0"/>
        <v>5</v>
      </c>
      <c r="N53" s="2">
        <f t="shared" si="1"/>
        <v>1.8298611111111109E-2</v>
      </c>
      <c r="O53" s="10">
        <v>1</v>
      </c>
    </row>
    <row r="54" spans="2:15" x14ac:dyDescent="0.25">
      <c r="B54" t="s">
        <v>70</v>
      </c>
      <c r="C54" t="s">
        <v>71</v>
      </c>
      <c r="D54">
        <v>1957</v>
      </c>
      <c r="E54" t="s">
        <v>72</v>
      </c>
      <c r="F54" t="s">
        <v>8</v>
      </c>
      <c r="G54" t="s">
        <v>14</v>
      </c>
      <c r="H54" s="2">
        <v>2.5196759259259256E-2</v>
      </c>
      <c r="M54" s="1">
        <f t="shared" si="0"/>
        <v>1</v>
      </c>
      <c r="N54" s="2">
        <f t="shared" si="1"/>
        <v>2.5196759259259256E-2</v>
      </c>
    </row>
    <row r="55" spans="2:15" x14ac:dyDescent="0.25">
      <c r="B55" t="s">
        <v>95</v>
      </c>
      <c r="C55" t="s">
        <v>96</v>
      </c>
      <c r="D55">
        <v>1957</v>
      </c>
      <c r="E55" t="s">
        <v>72</v>
      </c>
      <c r="F55" t="s">
        <v>97</v>
      </c>
      <c r="G55" t="s">
        <v>14</v>
      </c>
      <c r="H55" s="2">
        <v>3.335648148148148E-2</v>
      </c>
      <c r="I55" s="2">
        <v>3.75462962962963E-2</v>
      </c>
      <c r="J55" s="2">
        <v>4.1851851851851855E-2</v>
      </c>
      <c r="K55" s="9" t="s">
        <v>286</v>
      </c>
      <c r="L55" s="2">
        <v>3.8530092592592595E-2</v>
      </c>
      <c r="M55" s="1">
        <f t="shared" si="0"/>
        <v>5</v>
      </c>
      <c r="N55" s="2">
        <f t="shared" si="1"/>
        <v>3.7821180555555563E-2</v>
      </c>
      <c r="O55" s="10">
        <v>1</v>
      </c>
    </row>
    <row r="56" spans="2:15" x14ac:dyDescent="0.25">
      <c r="B56" t="s">
        <v>15</v>
      </c>
      <c r="C56" t="s">
        <v>205</v>
      </c>
      <c r="D56">
        <v>1956</v>
      </c>
      <c r="E56" t="s">
        <v>72</v>
      </c>
      <c r="F56" t="s">
        <v>13</v>
      </c>
      <c r="G56" t="s">
        <v>206</v>
      </c>
      <c r="I56" s="2">
        <v>2.1759259259259259E-2</v>
      </c>
      <c r="J56" s="2">
        <v>2.1168981481481483E-2</v>
      </c>
      <c r="M56" s="1">
        <f t="shared" si="0"/>
        <v>2</v>
      </c>
      <c r="N56" s="2">
        <f t="shared" si="1"/>
        <v>2.146412037037037E-2</v>
      </c>
    </row>
    <row r="57" spans="2:15" ht="16.5" customHeight="1" x14ac:dyDescent="0.25">
      <c r="B57" t="s">
        <v>100</v>
      </c>
      <c r="C57" t="s">
        <v>101</v>
      </c>
      <c r="D57">
        <v>1947</v>
      </c>
      <c r="E57" t="s">
        <v>81</v>
      </c>
      <c r="F57" t="s">
        <v>8</v>
      </c>
      <c r="G57" t="s">
        <v>14</v>
      </c>
      <c r="H57" s="2">
        <v>3.7175925925925925E-2</v>
      </c>
      <c r="I57" s="2">
        <v>3.7962962962962962E-2</v>
      </c>
      <c r="L57" s="2">
        <v>3.5219907407407408E-2</v>
      </c>
      <c r="M57" s="1">
        <f t="shared" si="0"/>
        <v>3</v>
      </c>
      <c r="N57" s="2">
        <f t="shared" si="1"/>
        <v>3.6786265432098765E-2</v>
      </c>
      <c r="O57" s="10" t="s">
        <v>290</v>
      </c>
    </row>
    <row r="58" spans="2:15" x14ac:dyDescent="0.25">
      <c r="B58" t="s">
        <v>79</v>
      </c>
      <c r="C58" t="s">
        <v>80</v>
      </c>
      <c r="D58">
        <v>1946</v>
      </c>
      <c r="E58" t="s">
        <v>81</v>
      </c>
      <c r="F58" t="s">
        <v>62</v>
      </c>
      <c r="H58" s="2">
        <v>2.585648148148148E-2</v>
      </c>
      <c r="I58" s="2">
        <v>2.4537037037037038E-2</v>
      </c>
      <c r="J58" s="2">
        <v>2.5925925925925925E-2</v>
      </c>
      <c r="L58" s="2">
        <v>2.4016203703703706E-2</v>
      </c>
      <c r="M58" s="1">
        <f t="shared" si="0"/>
        <v>4</v>
      </c>
      <c r="N58" s="2">
        <f t="shared" si="1"/>
        <v>2.5083912037037037E-2</v>
      </c>
      <c r="O58" s="10">
        <v>1</v>
      </c>
    </row>
    <row r="59" spans="2:15" x14ac:dyDescent="0.25">
      <c r="B59" t="s">
        <v>84</v>
      </c>
      <c r="C59" t="s">
        <v>85</v>
      </c>
      <c r="D59">
        <v>1946</v>
      </c>
      <c r="E59" t="s">
        <v>81</v>
      </c>
      <c r="F59" t="s">
        <v>86</v>
      </c>
      <c r="H59" s="2">
        <v>2.7870370370370368E-2</v>
      </c>
      <c r="I59" s="2">
        <v>2.6550925925925926E-2</v>
      </c>
      <c r="K59" s="2">
        <v>2.7060185185185187E-2</v>
      </c>
      <c r="L59" s="2">
        <v>2.6805555555555555E-2</v>
      </c>
      <c r="M59" s="1">
        <f t="shared" si="0"/>
        <v>4</v>
      </c>
      <c r="N59" s="2">
        <f t="shared" si="1"/>
        <v>2.7071759259259261E-2</v>
      </c>
      <c r="O59" s="10">
        <v>2</v>
      </c>
    </row>
    <row r="60" spans="2:15" x14ac:dyDescent="0.25">
      <c r="B60" t="s">
        <v>98</v>
      </c>
      <c r="C60" t="s">
        <v>99</v>
      </c>
      <c r="D60">
        <v>1946</v>
      </c>
      <c r="E60" t="s">
        <v>81</v>
      </c>
      <c r="F60" t="s">
        <v>62</v>
      </c>
      <c r="G60" t="s">
        <v>14</v>
      </c>
      <c r="H60" s="2">
        <v>3.6342592592592593E-2</v>
      </c>
      <c r="I60" s="2">
        <v>3.1261574074074074E-2</v>
      </c>
      <c r="J60" s="2">
        <v>3.5231481481481482E-2</v>
      </c>
      <c r="L60" s="2">
        <v>3.0694444444444444E-2</v>
      </c>
      <c r="M60" s="1">
        <f t="shared" si="0"/>
        <v>4</v>
      </c>
      <c r="N60" s="2">
        <f t="shared" si="1"/>
        <v>3.3382523148148144E-2</v>
      </c>
      <c r="O60" s="10">
        <v>3</v>
      </c>
    </row>
    <row r="61" spans="2:15" x14ac:dyDescent="0.25">
      <c r="B61" t="s">
        <v>185</v>
      </c>
      <c r="C61" t="s">
        <v>186</v>
      </c>
      <c r="D61">
        <v>1936</v>
      </c>
      <c r="E61" t="s">
        <v>187</v>
      </c>
      <c r="F61" t="s">
        <v>62</v>
      </c>
      <c r="I61" s="2">
        <v>3.0150462962962962E-2</v>
      </c>
      <c r="M61" s="1">
        <f t="shared" si="0"/>
        <v>1</v>
      </c>
      <c r="N61" s="2">
        <f t="shared" si="1"/>
        <v>3.0150462962962962E-2</v>
      </c>
    </row>
    <row r="62" spans="2:15" x14ac:dyDescent="0.25">
      <c r="B62" t="s">
        <v>192</v>
      </c>
      <c r="C62" t="s">
        <v>193</v>
      </c>
      <c r="D62">
        <v>1935</v>
      </c>
      <c r="E62" t="s">
        <v>187</v>
      </c>
      <c r="F62" t="s">
        <v>3</v>
      </c>
      <c r="G62" t="s">
        <v>14</v>
      </c>
      <c r="I62" s="2">
        <v>3.5787037037037034E-2</v>
      </c>
      <c r="J62" s="2">
        <v>3.5798611111111107E-2</v>
      </c>
      <c r="K62" s="2" t="s">
        <v>228</v>
      </c>
      <c r="L62" s="2">
        <v>3.5752314814814813E-2</v>
      </c>
      <c r="M62" s="1">
        <f t="shared" si="0"/>
        <v>4</v>
      </c>
      <c r="N62" s="2">
        <f t="shared" si="1"/>
        <v>3.5779320987654316E-2</v>
      </c>
      <c r="O62" s="10">
        <v>1</v>
      </c>
    </row>
  </sheetData>
  <sortState ref="B2:L62">
    <sortCondition ref="E2:E6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N25"/>
  <sheetViews>
    <sheetView topLeftCell="A3" workbookViewId="0">
      <selection activeCell="P18" sqref="P18"/>
    </sheetView>
  </sheetViews>
  <sheetFormatPr defaultRowHeight="15" x14ac:dyDescent="0.25"/>
  <cols>
    <col min="2" max="2" width="8.28515625" bestFit="1" customWidth="1"/>
    <col min="3" max="3" width="18.85546875" bestFit="1" customWidth="1"/>
    <col min="8" max="12" width="9.140625" style="2"/>
    <col min="13" max="13" width="9.140625" style="1"/>
    <col min="14" max="14" width="9.140625" style="11"/>
  </cols>
  <sheetData>
    <row r="1" spans="2:14" x14ac:dyDescent="0.25">
      <c r="M1" s="1" t="s">
        <v>292</v>
      </c>
      <c r="N1" s="11" t="s">
        <v>287</v>
      </c>
    </row>
    <row r="2" spans="2:14" x14ac:dyDescent="0.25">
      <c r="B2" t="s">
        <v>126</v>
      </c>
      <c r="C2" t="s">
        <v>127</v>
      </c>
      <c r="D2">
        <v>1992</v>
      </c>
      <c r="E2" t="s">
        <v>75</v>
      </c>
      <c r="F2" t="s">
        <v>128</v>
      </c>
      <c r="H2" s="2">
        <v>3.6342592592592593E-2</v>
      </c>
      <c r="M2" s="2">
        <f>AVERAGE(H2:L2)</f>
        <v>3.6342592592592593E-2</v>
      </c>
    </row>
    <row r="3" spans="2:14" x14ac:dyDescent="0.25">
      <c r="B3" t="s">
        <v>181</v>
      </c>
      <c r="C3" t="s">
        <v>207</v>
      </c>
      <c r="D3">
        <v>1991</v>
      </c>
      <c r="E3" t="s">
        <v>75</v>
      </c>
      <c r="F3" t="s">
        <v>3</v>
      </c>
      <c r="K3" s="2">
        <v>4.3275462962962967E-2</v>
      </c>
      <c r="M3" s="2">
        <f t="shared" ref="M3:M25" si="0">AVERAGE(H3:L3)</f>
        <v>4.3275462962962967E-2</v>
      </c>
    </row>
    <row r="4" spans="2:14" x14ac:dyDescent="0.25">
      <c r="B4" t="s">
        <v>115</v>
      </c>
      <c r="C4" t="s">
        <v>116</v>
      </c>
      <c r="D4">
        <v>1990</v>
      </c>
      <c r="E4" t="s">
        <v>46</v>
      </c>
      <c r="F4" t="s">
        <v>62</v>
      </c>
      <c r="H4" s="2">
        <v>3.1886574074074074E-2</v>
      </c>
      <c r="I4" s="2">
        <v>3.050925925925926E-2</v>
      </c>
      <c r="K4" s="2">
        <v>3.0358796296296297E-2</v>
      </c>
      <c r="M4" s="2">
        <f t="shared" si="0"/>
        <v>3.0918209876543212E-2</v>
      </c>
      <c r="N4" s="11" t="s">
        <v>288</v>
      </c>
    </row>
    <row r="5" spans="2:14" x14ac:dyDescent="0.25">
      <c r="B5" t="s">
        <v>198</v>
      </c>
      <c r="C5" t="s">
        <v>231</v>
      </c>
      <c r="D5">
        <v>1990</v>
      </c>
      <c r="E5" t="s">
        <v>46</v>
      </c>
      <c r="F5" t="s">
        <v>3</v>
      </c>
      <c r="G5" t="s">
        <v>232</v>
      </c>
      <c r="K5" s="2">
        <v>3.6736111111111108E-2</v>
      </c>
      <c r="M5" s="2">
        <f t="shared" si="0"/>
        <v>3.6736111111111108E-2</v>
      </c>
    </row>
    <row r="6" spans="2:14" x14ac:dyDescent="0.25">
      <c r="B6" t="s">
        <v>87</v>
      </c>
      <c r="C6" t="s">
        <v>129</v>
      </c>
      <c r="D6">
        <v>1983</v>
      </c>
      <c r="E6" t="s">
        <v>46</v>
      </c>
      <c r="F6" t="s">
        <v>130</v>
      </c>
      <c r="G6" t="s">
        <v>32</v>
      </c>
      <c r="H6" s="2">
        <v>3.7662037037037036E-2</v>
      </c>
      <c r="I6" s="2">
        <v>3.7326388888888888E-2</v>
      </c>
      <c r="M6" s="2">
        <f t="shared" si="0"/>
        <v>3.7494212962962958E-2</v>
      </c>
    </row>
    <row r="7" spans="2:14" x14ac:dyDescent="0.25">
      <c r="B7" t="s">
        <v>73</v>
      </c>
      <c r="C7" t="s">
        <v>244</v>
      </c>
      <c r="D7">
        <v>1979</v>
      </c>
      <c r="E7" t="s">
        <v>54</v>
      </c>
      <c r="F7" t="s">
        <v>245</v>
      </c>
      <c r="L7" s="2">
        <v>4.3460648148148151E-2</v>
      </c>
      <c r="M7" s="2">
        <f t="shared" si="0"/>
        <v>4.3460648148148151E-2</v>
      </c>
    </row>
    <row r="8" spans="2:14" x14ac:dyDescent="0.25">
      <c r="B8" t="s">
        <v>213</v>
      </c>
      <c r="C8" t="s">
        <v>214</v>
      </c>
      <c r="D8">
        <v>1980</v>
      </c>
      <c r="E8" t="s">
        <v>54</v>
      </c>
      <c r="F8" t="s">
        <v>215</v>
      </c>
      <c r="G8" t="s">
        <v>216</v>
      </c>
      <c r="J8" s="2">
        <v>3.0752314814814816E-2</v>
      </c>
      <c r="M8" s="2">
        <f t="shared" si="0"/>
        <v>3.0752314814814816E-2</v>
      </c>
    </row>
    <row r="9" spans="2:14" x14ac:dyDescent="0.25">
      <c r="B9" t="s">
        <v>83</v>
      </c>
      <c r="C9" t="s">
        <v>117</v>
      </c>
      <c r="D9">
        <v>1972</v>
      </c>
      <c r="E9" t="s">
        <v>54</v>
      </c>
      <c r="F9" t="s">
        <v>13</v>
      </c>
      <c r="G9" t="s">
        <v>14</v>
      </c>
      <c r="H9" s="2">
        <v>3.3900462962962966E-2</v>
      </c>
      <c r="I9" s="2">
        <v>3.3368055555555554E-2</v>
      </c>
      <c r="J9" s="9" t="s">
        <v>291</v>
      </c>
      <c r="K9" s="2">
        <v>3.3750000000000002E-2</v>
      </c>
      <c r="L9" s="2">
        <v>3.2708333333333332E-2</v>
      </c>
      <c r="M9" s="2">
        <f t="shared" si="0"/>
        <v>3.3431712962962962E-2</v>
      </c>
      <c r="N9" s="11">
        <v>1</v>
      </c>
    </row>
    <row r="10" spans="2:14" x14ac:dyDescent="0.25">
      <c r="B10" t="s">
        <v>131</v>
      </c>
      <c r="C10" t="s">
        <v>132</v>
      </c>
      <c r="D10">
        <v>1974</v>
      </c>
      <c r="E10" t="s">
        <v>54</v>
      </c>
      <c r="F10" t="s">
        <v>62</v>
      </c>
      <c r="H10" s="2">
        <v>3.965277777777778E-2</v>
      </c>
      <c r="M10" s="2">
        <f t="shared" si="0"/>
        <v>3.965277777777778E-2</v>
      </c>
    </row>
    <row r="11" spans="2:14" x14ac:dyDescent="0.25">
      <c r="B11" t="s">
        <v>234</v>
      </c>
      <c r="C11" t="s">
        <v>235</v>
      </c>
      <c r="D11">
        <v>1978</v>
      </c>
      <c r="E11" t="s">
        <v>54</v>
      </c>
      <c r="F11" t="s">
        <v>62</v>
      </c>
      <c r="G11" t="s">
        <v>14</v>
      </c>
      <c r="K11" s="2">
        <v>4.4050925925925931E-2</v>
      </c>
      <c r="L11" s="2">
        <v>4.431712962962963E-2</v>
      </c>
      <c r="M11" s="2">
        <f t="shared" si="0"/>
        <v>4.418402777777778E-2</v>
      </c>
    </row>
    <row r="12" spans="2:14" x14ac:dyDescent="0.25">
      <c r="B12" t="s">
        <v>106</v>
      </c>
      <c r="C12" t="s">
        <v>107</v>
      </c>
      <c r="D12">
        <v>1993</v>
      </c>
      <c r="E12" t="s">
        <v>7</v>
      </c>
      <c r="F12" t="s">
        <v>62</v>
      </c>
      <c r="G12" t="s">
        <v>4</v>
      </c>
      <c r="H12" s="2">
        <v>2.8067129629629626E-2</v>
      </c>
      <c r="M12" s="2">
        <f t="shared" si="0"/>
        <v>2.8067129629629626E-2</v>
      </c>
    </row>
    <row r="13" spans="2:14" x14ac:dyDescent="0.25">
      <c r="B13" t="s">
        <v>110</v>
      </c>
      <c r="C13" t="s">
        <v>111</v>
      </c>
      <c r="D13">
        <v>1997</v>
      </c>
      <c r="E13" t="s">
        <v>7</v>
      </c>
      <c r="F13" t="s">
        <v>62</v>
      </c>
      <c r="H13" s="2">
        <v>2.9374999999999998E-2</v>
      </c>
      <c r="M13" s="2">
        <f t="shared" si="0"/>
        <v>2.9374999999999998E-2</v>
      </c>
    </row>
    <row r="14" spans="2:14" x14ac:dyDescent="0.25">
      <c r="B14" t="s">
        <v>229</v>
      </c>
      <c r="C14" t="s">
        <v>230</v>
      </c>
      <c r="D14">
        <v>1986</v>
      </c>
      <c r="E14" t="s">
        <v>2</v>
      </c>
      <c r="F14" t="s">
        <v>17</v>
      </c>
      <c r="G14" t="s">
        <v>114</v>
      </c>
      <c r="K14" s="2">
        <v>3.3009259259259259E-2</v>
      </c>
      <c r="M14" s="2">
        <f t="shared" si="0"/>
        <v>3.3009259259259259E-2</v>
      </c>
    </row>
    <row r="15" spans="2:14" x14ac:dyDescent="0.25">
      <c r="B15" t="s">
        <v>208</v>
      </c>
      <c r="C15" t="s">
        <v>209</v>
      </c>
      <c r="D15">
        <v>1989</v>
      </c>
      <c r="E15" t="s">
        <v>2</v>
      </c>
      <c r="F15" t="s">
        <v>62</v>
      </c>
      <c r="K15" s="2">
        <v>4.3287037037037041E-2</v>
      </c>
      <c r="M15" s="2">
        <f t="shared" si="0"/>
        <v>4.3287037037037041E-2</v>
      </c>
    </row>
    <row r="16" spans="2:14" x14ac:dyDescent="0.25">
      <c r="B16" t="s">
        <v>118</v>
      </c>
      <c r="C16" t="s">
        <v>119</v>
      </c>
      <c r="D16">
        <v>1989</v>
      </c>
      <c r="E16" t="s">
        <v>2</v>
      </c>
      <c r="F16" t="s">
        <v>120</v>
      </c>
      <c r="G16" t="s">
        <v>121</v>
      </c>
      <c r="H16" s="2">
        <v>3.4629629629629628E-2</v>
      </c>
      <c r="M16" s="2">
        <f t="shared" si="0"/>
        <v>3.4629629629629628E-2</v>
      </c>
    </row>
    <row r="17" spans="2:14" x14ac:dyDescent="0.25">
      <c r="B17" t="s">
        <v>15</v>
      </c>
      <c r="C17" t="s">
        <v>194</v>
      </c>
      <c r="D17">
        <v>1989</v>
      </c>
      <c r="E17" t="s">
        <v>2</v>
      </c>
      <c r="F17" t="s">
        <v>3</v>
      </c>
      <c r="G17" t="s">
        <v>14</v>
      </c>
      <c r="I17" s="2">
        <v>2.8576388888888887E-2</v>
      </c>
      <c r="J17" s="2">
        <v>3.0243055555555554E-2</v>
      </c>
      <c r="M17" s="2">
        <f t="shared" si="0"/>
        <v>2.9409722222222219E-2</v>
      </c>
    </row>
    <row r="18" spans="2:14" x14ac:dyDescent="0.25">
      <c r="B18" t="s">
        <v>168</v>
      </c>
      <c r="C18" t="s">
        <v>195</v>
      </c>
      <c r="D18">
        <v>1987</v>
      </c>
      <c r="E18" t="s">
        <v>2</v>
      </c>
      <c r="F18" t="s">
        <v>3</v>
      </c>
      <c r="G18" t="s">
        <v>63</v>
      </c>
      <c r="I18" s="2">
        <v>3.6724537037037035E-2</v>
      </c>
      <c r="M18" s="2">
        <f t="shared" si="0"/>
        <v>3.6724537037037035E-2</v>
      </c>
    </row>
    <row r="19" spans="2:14" x14ac:dyDescent="0.25">
      <c r="B19" t="s">
        <v>33</v>
      </c>
      <c r="C19" t="s">
        <v>102</v>
      </c>
      <c r="D19">
        <v>1987</v>
      </c>
      <c r="E19" t="s">
        <v>2</v>
      </c>
      <c r="F19" t="s">
        <v>62</v>
      </c>
      <c r="H19" s="2">
        <v>2.4884259259259259E-2</v>
      </c>
      <c r="M19" s="2">
        <f t="shared" si="0"/>
        <v>2.4884259259259259E-2</v>
      </c>
    </row>
    <row r="20" spans="2:14" x14ac:dyDescent="0.25">
      <c r="B20" t="s">
        <v>64</v>
      </c>
      <c r="C20" t="s">
        <v>105</v>
      </c>
      <c r="D20">
        <v>1980</v>
      </c>
      <c r="E20" t="s">
        <v>12</v>
      </c>
      <c r="F20" t="s">
        <v>3</v>
      </c>
      <c r="G20" t="s">
        <v>18</v>
      </c>
      <c r="H20" s="2">
        <v>2.6574074074074073E-2</v>
      </c>
      <c r="M20" s="2">
        <f t="shared" si="0"/>
        <v>2.6574074074074073E-2</v>
      </c>
    </row>
    <row r="21" spans="2:14" x14ac:dyDescent="0.25">
      <c r="B21" t="s">
        <v>5</v>
      </c>
      <c r="C21" t="s">
        <v>233</v>
      </c>
      <c r="D21">
        <v>1974</v>
      </c>
      <c r="E21" t="s">
        <v>12</v>
      </c>
      <c r="F21" t="s">
        <v>13</v>
      </c>
      <c r="K21" s="2">
        <v>3.6909722222222226E-2</v>
      </c>
      <c r="M21" s="2">
        <f t="shared" si="0"/>
        <v>3.6909722222222226E-2</v>
      </c>
    </row>
    <row r="22" spans="2:14" x14ac:dyDescent="0.25">
      <c r="B22" t="s">
        <v>103</v>
      </c>
      <c r="C22" t="s">
        <v>104</v>
      </c>
      <c r="D22">
        <v>1975</v>
      </c>
      <c r="E22" t="s">
        <v>12</v>
      </c>
      <c r="F22" t="s">
        <v>62</v>
      </c>
      <c r="G22" t="s">
        <v>14</v>
      </c>
      <c r="H22" s="2">
        <v>2.5578703703703704E-2</v>
      </c>
      <c r="M22" s="2">
        <f t="shared" si="0"/>
        <v>2.5578703703703704E-2</v>
      </c>
    </row>
    <row r="23" spans="2:14" x14ac:dyDescent="0.25">
      <c r="B23" t="s">
        <v>108</v>
      </c>
      <c r="C23" t="s">
        <v>109</v>
      </c>
      <c r="D23">
        <v>1975</v>
      </c>
      <c r="E23" t="s">
        <v>12</v>
      </c>
      <c r="F23" t="s">
        <v>86</v>
      </c>
      <c r="H23" s="2">
        <v>2.8587962962962964E-2</v>
      </c>
      <c r="I23" s="2">
        <v>2.8391203703703707E-2</v>
      </c>
      <c r="J23" s="2">
        <v>2.837962962962963E-2</v>
      </c>
      <c r="K23" s="2">
        <v>2.809027777777778E-2</v>
      </c>
      <c r="M23" s="2">
        <f t="shared" si="0"/>
        <v>2.8362268518518523E-2</v>
      </c>
      <c r="N23" s="11">
        <v>1</v>
      </c>
    </row>
    <row r="24" spans="2:14" x14ac:dyDescent="0.25">
      <c r="B24" t="s">
        <v>122</v>
      </c>
      <c r="C24" t="s">
        <v>123</v>
      </c>
      <c r="D24">
        <v>1966</v>
      </c>
      <c r="E24" t="s">
        <v>28</v>
      </c>
      <c r="F24" t="s">
        <v>124</v>
      </c>
      <c r="G24" t="s">
        <v>125</v>
      </c>
      <c r="H24" s="2">
        <v>3.5532407407407408E-2</v>
      </c>
      <c r="M24" s="2">
        <f t="shared" si="0"/>
        <v>3.5532407407407408E-2</v>
      </c>
    </row>
    <row r="25" spans="2:14" x14ac:dyDescent="0.25">
      <c r="B25" t="s">
        <v>112</v>
      </c>
      <c r="C25" t="s">
        <v>113</v>
      </c>
      <c r="D25">
        <v>1962</v>
      </c>
      <c r="E25" t="s">
        <v>28</v>
      </c>
      <c r="F25" t="s">
        <v>62</v>
      </c>
      <c r="G25" t="s">
        <v>114</v>
      </c>
      <c r="H25" s="2">
        <v>3.1157407407407408E-2</v>
      </c>
      <c r="I25" s="2">
        <v>3.0555555555555555E-2</v>
      </c>
      <c r="J25" s="2">
        <v>3.1585648148148147E-2</v>
      </c>
      <c r="K25" s="2">
        <v>3.1481481481481485E-2</v>
      </c>
      <c r="M25" s="2">
        <f t="shared" si="0"/>
        <v>3.1195023148148149E-2</v>
      </c>
      <c r="N25" s="11">
        <v>1</v>
      </c>
    </row>
  </sheetData>
  <sortState ref="B2:L25">
    <sortCondition ref="E2:E2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P37"/>
  <sheetViews>
    <sheetView workbookViewId="0">
      <selection activeCell="R10" sqref="R10"/>
    </sheetView>
  </sheetViews>
  <sheetFormatPr defaultRowHeight="15" x14ac:dyDescent="0.25"/>
  <cols>
    <col min="2" max="2" width="15" bestFit="1" customWidth="1"/>
    <col min="3" max="3" width="16.7109375" bestFit="1" customWidth="1"/>
    <col min="8" max="14" width="9.140625" style="2"/>
    <col min="16" max="16" width="9.140625" style="11"/>
  </cols>
  <sheetData>
    <row r="1" spans="2:16" x14ac:dyDescent="0.25">
      <c r="O1" t="s">
        <v>292</v>
      </c>
      <c r="P1" s="11" t="s">
        <v>287</v>
      </c>
    </row>
    <row r="2" spans="2:16" x14ac:dyDescent="0.25">
      <c r="B2" t="s">
        <v>199</v>
      </c>
      <c r="C2" t="s">
        <v>200</v>
      </c>
      <c r="D2">
        <v>2011</v>
      </c>
      <c r="E2" t="s">
        <v>160</v>
      </c>
      <c r="F2" t="s">
        <v>201</v>
      </c>
      <c r="I2" s="2">
        <v>8.5763888888888886E-3</v>
      </c>
      <c r="L2" s="2">
        <v>8.3796296296296292E-3</v>
      </c>
      <c r="N2" s="3">
        <f>COUNTA(H2:L2)</f>
        <v>2</v>
      </c>
      <c r="O2" s="2">
        <f>AVERAGE(H2:M2)</f>
        <v>8.4780092592592581E-3</v>
      </c>
    </row>
    <row r="3" spans="2:16" x14ac:dyDescent="0.25">
      <c r="B3" t="s">
        <v>159</v>
      </c>
      <c r="C3" t="s">
        <v>45</v>
      </c>
      <c r="D3">
        <v>2011</v>
      </c>
      <c r="E3" t="s">
        <v>160</v>
      </c>
      <c r="F3" t="s">
        <v>3</v>
      </c>
      <c r="G3" t="s">
        <v>25</v>
      </c>
      <c r="H3" s="2">
        <v>8.0671296296296307E-3</v>
      </c>
      <c r="K3" s="2">
        <v>8.1481481481481474E-3</v>
      </c>
      <c r="N3" s="3">
        <f t="shared" ref="N3:N37" si="0">COUNTA(H3:L3)</f>
        <v>2</v>
      </c>
      <c r="O3" s="2">
        <f t="shared" ref="O3:O37" si="1">AVERAGE(H3:M3)</f>
        <v>8.1076388888888899E-3</v>
      </c>
    </row>
    <row r="4" spans="2:16" x14ac:dyDescent="0.25">
      <c r="B4" t="s">
        <v>165</v>
      </c>
      <c r="C4" t="s">
        <v>166</v>
      </c>
      <c r="D4">
        <v>2012</v>
      </c>
      <c r="E4" t="s">
        <v>160</v>
      </c>
      <c r="F4" t="s">
        <v>3</v>
      </c>
      <c r="G4" t="s">
        <v>14</v>
      </c>
      <c r="H4" s="2">
        <v>9.5486111111111101E-3</v>
      </c>
      <c r="I4" s="2">
        <v>8.7615740740740744E-3</v>
      </c>
      <c r="J4" s="2">
        <v>8.8888888888888889E-3</v>
      </c>
      <c r="K4" s="2">
        <v>1.0011574074074074E-2</v>
      </c>
      <c r="N4" s="3">
        <f t="shared" si="0"/>
        <v>4</v>
      </c>
      <c r="O4" s="2">
        <f t="shared" si="1"/>
        <v>9.3026620370370381E-3</v>
      </c>
      <c r="P4" s="11">
        <v>2</v>
      </c>
    </row>
    <row r="5" spans="2:16" x14ac:dyDescent="0.25">
      <c r="B5" t="s">
        <v>249</v>
      </c>
      <c r="C5" t="s">
        <v>250</v>
      </c>
      <c r="D5">
        <v>2012</v>
      </c>
      <c r="E5" t="s">
        <v>160</v>
      </c>
      <c r="F5" t="s">
        <v>247</v>
      </c>
      <c r="G5" t="s">
        <v>251</v>
      </c>
      <c r="L5" s="2">
        <v>8.3217592592592596E-3</v>
      </c>
      <c r="N5" s="3">
        <f t="shared" si="0"/>
        <v>1</v>
      </c>
      <c r="O5" s="2">
        <f t="shared" si="1"/>
        <v>8.3217592592592596E-3</v>
      </c>
    </row>
    <row r="6" spans="2:16" x14ac:dyDescent="0.25">
      <c r="B6" t="s">
        <v>202</v>
      </c>
      <c r="C6" t="s">
        <v>203</v>
      </c>
      <c r="D6">
        <v>2011</v>
      </c>
      <c r="E6" t="s">
        <v>160</v>
      </c>
      <c r="F6" t="s">
        <v>22</v>
      </c>
      <c r="G6" t="s">
        <v>23</v>
      </c>
      <c r="I6" s="2">
        <v>8.7615740740740744E-3</v>
      </c>
      <c r="J6" s="2">
        <v>8.5416666666666679E-3</v>
      </c>
      <c r="K6" s="2">
        <v>9.2592592592592605E-3</v>
      </c>
      <c r="L6" s="2">
        <v>8.3101851851851861E-3</v>
      </c>
      <c r="N6" s="3">
        <f t="shared" si="0"/>
        <v>4</v>
      </c>
      <c r="O6" s="2">
        <f t="shared" si="1"/>
        <v>8.7181712962962968E-3</v>
      </c>
      <c r="P6" s="11">
        <v>1</v>
      </c>
    </row>
    <row r="7" spans="2:16" x14ac:dyDescent="0.25">
      <c r="B7" t="s">
        <v>126</v>
      </c>
      <c r="C7" t="s">
        <v>171</v>
      </c>
      <c r="D7">
        <v>2011</v>
      </c>
      <c r="E7" t="s">
        <v>160</v>
      </c>
      <c r="F7" t="s">
        <v>62</v>
      </c>
      <c r="G7" t="s">
        <v>172</v>
      </c>
      <c r="J7" s="2">
        <v>9.2361111111111116E-3</v>
      </c>
      <c r="N7" s="3">
        <f t="shared" si="0"/>
        <v>1</v>
      </c>
      <c r="O7" s="2">
        <f t="shared" si="1"/>
        <v>9.2361111111111116E-3</v>
      </c>
    </row>
    <row r="8" spans="2:16" x14ac:dyDescent="0.25">
      <c r="B8" t="s">
        <v>153</v>
      </c>
      <c r="C8" t="s">
        <v>154</v>
      </c>
      <c r="D8">
        <v>2007</v>
      </c>
      <c r="E8" t="s">
        <v>78</v>
      </c>
      <c r="F8" t="s">
        <v>3</v>
      </c>
      <c r="G8" t="s">
        <v>51</v>
      </c>
      <c r="H8" s="2">
        <v>7.5000000000000006E-3</v>
      </c>
      <c r="N8" s="3">
        <f t="shared" si="0"/>
        <v>1</v>
      </c>
      <c r="O8" s="2">
        <f t="shared" si="1"/>
        <v>7.5000000000000006E-3</v>
      </c>
    </row>
    <row r="9" spans="2:16" x14ac:dyDescent="0.25">
      <c r="B9" t="s">
        <v>151</v>
      </c>
      <c r="C9" t="s">
        <v>152</v>
      </c>
      <c r="D9">
        <v>2008</v>
      </c>
      <c r="E9" t="s">
        <v>78</v>
      </c>
      <c r="F9" t="s">
        <v>3</v>
      </c>
      <c r="G9" t="s">
        <v>51</v>
      </c>
      <c r="H9" s="2">
        <v>7.2569444444444443E-3</v>
      </c>
      <c r="N9" s="3">
        <f t="shared" si="0"/>
        <v>1</v>
      </c>
      <c r="O9" s="2">
        <f t="shared" si="1"/>
        <v>7.2569444444444443E-3</v>
      </c>
    </row>
    <row r="10" spans="2:16" x14ac:dyDescent="0.25">
      <c r="B10" t="s">
        <v>163</v>
      </c>
      <c r="C10" t="s">
        <v>164</v>
      </c>
      <c r="D10">
        <v>2007</v>
      </c>
      <c r="E10" t="s">
        <v>78</v>
      </c>
      <c r="F10" t="s">
        <v>22</v>
      </c>
      <c r="G10" t="s">
        <v>23</v>
      </c>
      <c r="H10" s="2">
        <v>8.8425925925925911E-3</v>
      </c>
      <c r="I10" s="2">
        <v>9.0277777777777787E-3</v>
      </c>
      <c r="J10" s="2">
        <v>8.1597222222222227E-3</v>
      </c>
      <c r="N10" s="3">
        <f t="shared" si="0"/>
        <v>3</v>
      </c>
      <c r="O10" s="2">
        <f t="shared" si="1"/>
        <v>8.6766975308641969E-3</v>
      </c>
      <c r="P10" s="11" t="s">
        <v>252</v>
      </c>
    </row>
    <row r="11" spans="2:16" x14ac:dyDescent="0.25">
      <c r="B11" t="s">
        <v>143</v>
      </c>
      <c r="C11" t="s">
        <v>144</v>
      </c>
      <c r="D11">
        <v>2006</v>
      </c>
      <c r="E11" t="s">
        <v>78</v>
      </c>
      <c r="F11" t="s">
        <v>22</v>
      </c>
      <c r="G11" t="s">
        <v>23</v>
      </c>
      <c r="H11" s="2">
        <v>6.5046296296296302E-3</v>
      </c>
      <c r="I11" s="2">
        <v>6.6087962962962966E-3</v>
      </c>
      <c r="J11" s="2">
        <v>6.6435185185185182E-3</v>
      </c>
      <c r="N11" s="3">
        <f t="shared" si="0"/>
        <v>3</v>
      </c>
      <c r="O11" s="2">
        <f t="shared" si="1"/>
        <v>6.5856481481481486E-3</v>
      </c>
      <c r="P11" s="11" t="s">
        <v>288</v>
      </c>
    </row>
    <row r="12" spans="2:16" x14ac:dyDescent="0.25">
      <c r="B12" t="s">
        <v>198</v>
      </c>
      <c r="C12" t="s">
        <v>144</v>
      </c>
      <c r="D12">
        <v>2008</v>
      </c>
      <c r="E12" t="s">
        <v>78</v>
      </c>
      <c r="F12" t="s">
        <v>22</v>
      </c>
      <c r="G12" t="s">
        <v>23</v>
      </c>
      <c r="I12" s="2">
        <v>6.8634259259259256E-3</v>
      </c>
      <c r="J12" s="2">
        <v>7.037037037037037E-3</v>
      </c>
      <c r="N12" s="3">
        <f t="shared" si="0"/>
        <v>2</v>
      </c>
      <c r="O12" s="2">
        <f t="shared" si="1"/>
        <v>6.9502314814814808E-3</v>
      </c>
    </row>
    <row r="13" spans="2:16" x14ac:dyDescent="0.25">
      <c r="B13" t="s">
        <v>217</v>
      </c>
      <c r="C13" t="s">
        <v>171</v>
      </c>
      <c r="D13">
        <v>2005</v>
      </c>
      <c r="E13" t="s">
        <v>38</v>
      </c>
      <c r="F13" t="s">
        <v>62</v>
      </c>
      <c r="J13" s="2">
        <v>9.571759259259259E-3</v>
      </c>
      <c r="N13" s="3">
        <f t="shared" si="0"/>
        <v>1</v>
      </c>
      <c r="O13" s="2">
        <f t="shared" si="1"/>
        <v>9.571759259259259E-3</v>
      </c>
    </row>
    <row r="14" spans="2:16" x14ac:dyDescent="0.25">
      <c r="B14" t="s">
        <v>87</v>
      </c>
      <c r="C14" t="s">
        <v>158</v>
      </c>
      <c r="D14">
        <v>1982</v>
      </c>
      <c r="E14" t="s">
        <v>46</v>
      </c>
      <c r="F14" t="s">
        <v>3</v>
      </c>
      <c r="H14" s="2">
        <v>8.0092592592592594E-3</v>
      </c>
      <c r="N14" s="3">
        <f t="shared" si="0"/>
        <v>1</v>
      </c>
      <c r="O14" s="2">
        <f t="shared" si="1"/>
        <v>8.0092592592592594E-3</v>
      </c>
    </row>
    <row r="15" spans="2:16" x14ac:dyDescent="0.25">
      <c r="B15" t="s">
        <v>19</v>
      </c>
      <c r="C15" t="s">
        <v>65</v>
      </c>
      <c r="D15">
        <v>2011</v>
      </c>
      <c r="E15" t="s">
        <v>137</v>
      </c>
      <c r="F15" t="s">
        <v>55</v>
      </c>
      <c r="G15" t="s">
        <v>56</v>
      </c>
      <c r="H15" s="2">
        <v>6.3310185185185197E-3</v>
      </c>
      <c r="I15" s="9" t="s">
        <v>293</v>
      </c>
      <c r="J15" s="2">
        <v>5.9837962962962961E-3</v>
      </c>
      <c r="K15" s="2">
        <v>6.2731481481481484E-3</v>
      </c>
      <c r="L15" s="2">
        <v>6.1805555555555563E-3</v>
      </c>
      <c r="N15" s="3">
        <f t="shared" si="0"/>
        <v>5</v>
      </c>
      <c r="O15" s="2">
        <f t="shared" si="1"/>
        <v>6.1921296296296308E-3</v>
      </c>
      <c r="P15" s="11">
        <v>2</v>
      </c>
    </row>
    <row r="16" spans="2:16" x14ac:dyDescent="0.25">
      <c r="B16" t="s">
        <v>175</v>
      </c>
      <c r="C16" t="s">
        <v>65</v>
      </c>
      <c r="D16">
        <v>2014</v>
      </c>
      <c r="E16" t="s">
        <v>137</v>
      </c>
      <c r="F16" t="s">
        <v>55</v>
      </c>
      <c r="G16" t="s">
        <v>56</v>
      </c>
      <c r="I16" s="2">
        <v>6.8981481481481489E-3</v>
      </c>
      <c r="J16" s="2">
        <v>6.9097222222222225E-3</v>
      </c>
      <c r="K16" s="2">
        <v>6.875E-3</v>
      </c>
      <c r="L16" s="2">
        <v>6.5162037037037037E-3</v>
      </c>
      <c r="N16" s="3">
        <f t="shared" si="0"/>
        <v>4</v>
      </c>
      <c r="O16" s="2">
        <f t="shared" si="1"/>
        <v>6.7997685185185192E-3</v>
      </c>
      <c r="P16" s="11" t="s">
        <v>297</v>
      </c>
    </row>
    <row r="17" spans="2:16" x14ac:dyDescent="0.25">
      <c r="B17" t="s">
        <v>161</v>
      </c>
      <c r="C17" t="s">
        <v>24</v>
      </c>
      <c r="D17">
        <v>2014</v>
      </c>
      <c r="E17" t="s">
        <v>137</v>
      </c>
      <c r="F17" t="s">
        <v>3</v>
      </c>
      <c r="G17" t="s">
        <v>25</v>
      </c>
      <c r="H17" s="2">
        <v>8.1018518518518514E-3</v>
      </c>
      <c r="K17" s="2">
        <v>7.8125E-3</v>
      </c>
      <c r="N17" s="3">
        <f t="shared" si="0"/>
        <v>2</v>
      </c>
      <c r="O17" s="2">
        <f t="shared" si="1"/>
        <v>7.9571759259259266E-3</v>
      </c>
    </row>
    <row r="18" spans="2:16" x14ac:dyDescent="0.25">
      <c r="B18" t="s">
        <v>148</v>
      </c>
      <c r="C18" t="s">
        <v>149</v>
      </c>
      <c r="D18">
        <v>2012</v>
      </c>
      <c r="E18" t="s">
        <v>137</v>
      </c>
      <c r="F18" t="s">
        <v>3</v>
      </c>
      <c r="G18" t="s">
        <v>51</v>
      </c>
      <c r="H18" s="9" t="s">
        <v>294</v>
      </c>
      <c r="I18" s="2">
        <v>6.5162037037037037E-3</v>
      </c>
      <c r="J18" s="2">
        <v>6.5624999999999998E-3</v>
      </c>
      <c r="K18" s="2">
        <v>7.013888888888889E-3</v>
      </c>
      <c r="L18" s="2">
        <v>6.5277777777777782E-3</v>
      </c>
      <c r="N18" s="3">
        <f t="shared" si="0"/>
        <v>5</v>
      </c>
      <c r="O18" s="2">
        <f t="shared" si="1"/>
        <v>6.6550925925925927E-3</v>
      </c>
      <c r="P18" s="11">
        <v>3</v>
      </c>
    </row>
    <row r="19" spans="2:16" x14ac:dyDescent="0.25">
      <c r="B19" t="s">
        <v>167</v>
      </c>
      <c r="C19" t="s">
        <v>109</v>
      </c>
      <c r="D19">
        <v>2013</v>
      </c>
      <c r="E19" t="s">
        <v>137</v>
      </c>
      <c r="F19" t="s">
        <v>3</v>
      </c>
      <c r="G19" t="s">
        <v>51</v>
      </c>
      <c r="H19" s="2">
        <v>9.5833333333333343E-3</v>
      </c>
      <c r="I19" s="2">
        <v>9.3634259259259261E-3</v>
      </c>
      <c r="N19" s="3">
        <f t="shared" si="0"/>
        <v>2</v>
      </c>
      <c r="O19" s="2">
        <f t="shared" si="1"/>
        <v>9.4733796296296302E-3</v>
      </c>
    </row>
    <row r="20" spans="2:16" x14ac:dyDescent="0.25">
      <c r="B20" t="s">
        <v>110</v>
      </c>
      <c r="C20" t="s">
        <v>113</v>
      </c>
      <c r="D20">
        <v>2010</v>
      </c>
      <c r="E20" t="s">
        <v>137</v>
      </c>
      <c r="F20" t="s">
        <v>62</v>
      </c>
      <c r="G20" t="s">
        <v>114</v>
      </c>
      <c r="H20" s="2">
        <v>7.2569444444444443E-3</v>
      </c>
      <c r="N20" s="3">
        <f t="shared" si="0"/>
        <v>1</v>
      </c>
      <c r="O20" s="2">
        <f t="shared" si="1"/>
        <v>7.2569444444444443E-3</v>
      </c>
    </row>
    <row r="21" spans="2:16" x14ac:dyDescent="0.25">
      <c r="B21" t="s">
        <v>19</v>
      </c>
      <c r="C21" t="s">
        <v>162</v>
      </c>
      <c r="D21">
        <v>2010</v>
      </c>
      <c r="E21" t="s">
        <v>137</v>
      </c>
      <c r="F21" t="s">
        <v>22</v>
      </c>
      <c r="G21" t="s">
        <v>23</v>
      </c>
      <c r="H21" s="2">
        <v>8.113425925925925E-3</v>
      </c>
      <c r="I21" s="2">
        <v>8.0671296296296307E-3</v>
      </c>
      <c r="J21" s="2">
        <v>7.8703703703703713E-3</v>
      </c>
      <c r="K21" s="9" t="s">
        <v>295</v>
      </c>
      <c r="L21" s="2">
        <v>7.6273148148148151E-3</v>
      </c>
      <c r="N21" s="3">
        <f t="shared" si="0"/>
        <v>5</v>
      </c>
      <c r="O21" s="2">
        <f t="shared" si="1"/>
        <v>7.9195601851851857E-3</v>
      </c>
      <c r="P21" s="11" t="s">
        <v>297</v>
      </c>
    </row>
    <row r="22" spans="2:16" x14ac:dyDescent="0.25">
      <c r="B22" t="s">
        <v>145</v>
      </c>
      <c r="C22" t="s">
        <v>133</v>
      </c>
      <c r="D22">
        <v>2013</v>
      </c>
      <c r="E22" t="s">
        <v>137</v>
      </c>
      <c r="F22" t="s">
        <v>3</v>
      </c>
      <c r="G22" t="s">
        <v>51</v>
      </c>
      <c r="H22" s="2">
        <v>7.1180555555555554E-3</v>
      </c>
      <c r="N22" s="3">
        <f t="shared" si="0"/>
        <v>1</v>
      </c>
      <c r="O22" s="2">
        <f t="shared" si="1"/>
        <v>7.1180555555555554E-3</v>
      </c>
    </row>
    <row r="23" spans="2:16" x14ac:dyDescent="0.25">
      <c r="B23" t="s">
        <v>122</v>
      </c>
      <c r="C23" t="s">
        <v>136</v>
      </c>
      <c r="D23">
        <v>2010</v>
      </c>
      <c r="E23" t="s">
        <v>137</v>
      </c>
      <c r="F23" t="s">
        <v>13</v>
      </c>
      <c r="G23" t="s">
        <v>32</v>
      </c>
      <c r="H23" s="2">
        <v>5.9143518518518521E-3</v>
      </c>
      <c r="I23" s="2">
        <v>5.7986111111111112E-3</v>
      </c>
      <c r="J23" s="2">
        <v>5.9027777777777776E-3</v>
      </c>
      <c r="K23" s="9" t="s">
        <v>296</v>
      </c>
      <c r="L23" s="2">
        <v>5.7638888888888887E-3</v>
      </c>
      <c r="N23" s="3">
        <f t="shared" si="0"/>
        <v>5</v>
      </c>
      <c r="O23" s="2">
        <f t="shared" si="1"/>
        <v>5.8449074074074072E-3</v>
      </c>
      <c r="P23" s="11">
        <v>1</v>
      </c>
    </row>
    <row r="24" spans="2:16" x14ac:dyDescent="0.25">
      <c r="B24" t="s">
        <v>237</v>
      </c>
      <c r="C24" t="s">
        <v>238</v>
      </c>
      <c r="D24">
        <v>2011</v>
      </c>
      <c r="E24" t="s">
        <v>137</v>
      </c>
      <c r="F24" t="s">
        <v>3</v>
      </c>
      <c r="G24" t="s">
        <v>239</v>
      </c>
      <c r="K24" s="2">
        <v>7.4305555555555548E-3</v>
      </c>
      <c r="N24" s="3">
        <f t="shared" si="0"/>
        <v>1</v>
      </c>
      <c r="O24" s="2">
        <f t="shared" si="1"/>
        <v>7.4305555555555548E-3</v>
      </c>
    </row>
    <row r="25" spans="2:16" x14ac:dyDescent="0.25">
      <c r="B25" t="s">
        <v>134</v>
      </c>
      <c r="C25" t="s">
        <v>135</v>
      </c>
      <c r="D25">
        <v>2009</v>
      </c>
      <c r="E25" t="s">
        <v>43</v>
      </c>
      <c r="F25" t="s">
        <v>13</v>
      </c>
      <c r="G25" t="s">
        <v>32</v>
      </c>
      <c r="H25" s="2">
        <v>5.7523148148148143E-3</v>
      </c>
      <c r="I25" s="2">
        <v>5.7291666666666671E-3</v>
      </c>
      <c r="J25" s="2">
        <v>6.0185185185185177E-3</v>
      </c>
      <c r="L25" s="2">
        <v>6.168981481481481E-3</v>
      </c>
      <c r="N25" s="3">
        <f t="shared" si="0"/>
        <v>4</v>
      </c>
      <c r="O25" s="2">
        <f t="shared" si="1"/>
        <v>5.9172453703703696E-3</v>
      </c>
      <c r="P25" s="11">
        <v>1</v>
      </c>
    </row>
    <row r="26" spans="2:16" x14ac:dyDescent="0.25">
      <c r="B26" t="s">
        <v>89</v>
      </c>
      <c r="C26" t="s">
        <v>142</v>
      </c>
      <c r="D26">
        <v>2006</v>
      </c>
      <c r="E26" t="s">
        <v>43</v>
      </c>
      <c r="F26" t="s">
        <v>3</v>
      </c>
      <c r="G26" t="s">
        <v>51</v>
      </c>
      <c r="H26" s="2">
        <v>6.238425925925925E-3</v>
      </c>
      <c r="N26" s="3">
        <f t="shared" si="0"/>
        <v>1</v>
      </c>
      <c r="O26" s="2">
        <f t="shared" si="1"/>
        <v>6.238425925925925E-3</v>
      </c>
    </row>
    <row r="27" spans="2:16" x14ac:dyDescent="0.25">
      <c r="B27" t="s">
        <v>196</v>
      </c>
      <c r="C27" t="s">
        <v>197</v>
      </c>
      <c r="D27">
        <v>2006</v>
      </c>
      <c r="E27" t="s">
        <v>43</v>
      </c>
      <c r="F27" t="s">
        <v>22</v>
      </c>
      <c r="G27" t="s">
        <v>23</v>
      </c>
      <c r="I27" s="2">
        <v>6.2731481481481484E-3</v>
      </c>
      <c r="K27" s="2">
        <v>6.1342592592592594E-3</v>
      </c>
      <c r="N27" s="3">
        <f t="shared" si="0"/>
        <v>2</v>
      </c>
      <c r="O27" s="2">
        <f t="shared" si="1"/>
        <v>6.2037037037037043E-3</v>
      </c>
    </row>
    <row r="28" spans="2:16" x14ac:dyDescent="0.25">
      <c r="B28" t="s">
        <v>33</v>
      </c>
      <c r="C28" t="s">
        <v>236</v>
      </c>
      <c r="D28">
        <v>2007</v>
      </c>
      <c r="E28" t="s">
        <v>43</v>
      </c>
      <c r="F28" t="s">
        <v>22</v>
      </c>
      <c r="G28" t="s">
        <v>23</v>
      </c>
      <c r="K28" s="2">
        <v>6.782407407407408E-3</v>
      </c>
      <c r="N28" s="3">
        <f t="shared" si="0"/>
        <v>1</v>
      </c>
      <c r="O28" s="2">
        <f t="shared" si="1"/>
        <v>6.782407407407408E-3</v>
      </c>
    </row>
    <row r="29" spans="2:16" x14ac:dyDescent="0.25">
      <c r="B29" t="s">
        <v>140</v>
      </c>
      <c r="C29" t="s">
        <v>123</v>
      </c>
      <c r="D29">
        <v>2009</v>
      </c>
      <c r="E29" t="s">
        <v>43</v>
      </c>
      <c r="F29" t="s">
        <v>124</v>
      </c>
      <c r="G29" t="s">
        <v>141</v>
      </c>
      <c r="H29" s="2">
        <v>6.1342592592592594E-3</v>
      </c>
      <c r="N29" s="3">
        <f t="shared" si="0"/>
        <v>1</v>
      </c>
      <c r="O29" s="2">
        <f t="shared" si="1"/>
        <v>6.1342592592592594E-3</v>
      </c>
    </row>
    <row r="30" spans="2:16" x14ac:dyDescent="0.25">
      <c r="B30" t="s">
        <v>19</v>
      </c>
      <c r="C30" t="s">
        <v>133</v>
      </c>
      <c r="D30">
        <v>2007</v>
      </c>
      <c r="E30" t="s">
        <v>43</v>
      </c>
      <c r="F30" t="s">
        <v>3</v>
      </c>
      <c r="G30" t="s">
        <v>51</v>
      </c>
      <c r="H30" s="2">
        <v>5.6944444444444438E-3</v>
      </c>
      <c r="N30" s="3">
        <f t="shared" si="0"/>
        <v>1</v>
      </c>
      <c r="O30" s="2">
        <f t="shared" si="1"/>
        <v>5.6944444444444438E-3</v>
      </c>
    </row>
    <row r="31" spans="2:16" x14ac:dyDescent="0.25">
      <c r="B31" t="s">
        <v>146</v>
      </c>
      <c r="C31" t="s">
        <v>147</v>
      </c>
      <c r="D31">
        <v>2003</v>
      </c>
      <c r="E31" t="s">
        <v>21</v>
      </c>
      <c r="F31" t="s">
        <v>3</v>
      </c>
      <c r="G31" t="s">
        <v>51</v>
      </c>
      <c r="H31" s="2">
        <v>7.1643518518518514E-3</v>
      </c>
      <c r="N31" s="3">
        <f t="shared" si="0"/>
        <v>1</v>
      </c>
      <c r="O31" s="2">
        <f t="shared" si="1"/>
        <v>7.1643518518518514E-3</v>
      </c>
    </row>
    <row r="32" spans="2:16" x14ac:dyDescent="0.25">
      <c r="B32" t="s">
        <v>138</v>
      </c>
      <c r="C32" t="s">
        <v>11</v>
      </c>
      <c r="D32">
        <v>2005</v>
      </c>
      <c r="E32" t="s">
        <v>21</v>
      </c>
      <c r="F32" t="s">
        <v>13</v>
      </c>
      <c r="G32" t="s">
        <v>139</v>
      </c>
      <c r="H32" s="2">
        <v>6.1111111111111114E-3</v>
      </c>
      <c r="I32" s="2">
        <v>6.3888888888888884E-3</v>
      </c>
      <c r="J32" s="2">
        <v>5.8564814814814825E-3</v>
      </c>
      <c r="L32" s="2">
        <v>5.7291666666666671E-3</v>
      </c>
      <c r="N32" s="3">
        <f t="shared" si="0"/>
        <v>4</v>
      </c>
      <c r="O32" s="2">
        <f t="shared" si="1"/>
        <v>6.0214120370370378E-3</v>
      </c>
      <c r="P32" s="11" t="s">
        <v>297</v>
      </c>
    </row>
    <row r="33" spans="2:16" x14ac:dyDescent="0.25">
      <c r="B33" t="s">
        <v>93</v>
      </c>
      <c r="C33" t="s">
        <v>246</v>
      </c>
      <c r="D33">
        <v>1981</v>
      </c>
      <c r="E33" t="s">
        <v>2</v>
      </c>
      <c r="F33" t="s">
        <v>247</v>
      </c>
      <c r="G33" t="s">
        <v>248</v>
      </c>
      <c r="L33" s="2">
        <v>8.3217592592592596E-3</v>
      </c>
      <c r="N33" s="3">
        <f t="shared" si="0"/>
        <v>1</v>
      </c>
      <c r="O33" s="2">
        <f t="shared" si="1"/>
        <v>8.3217592592592596E-3</v>
      </c>
    </row>
    <row r="34" spans="2:16" x14ac:dyDescent="0.25">
      <c r="B34" t="s">
        <v>150</v>
      </c>
      <c r="C34" t="s">
        <v>149</v>
      </c>
      <c r="D34">
        <v>1985</v>
      </c>
      <c r="E34" t="s">
        <v>2</v>
      </c>
      <c r="F34" t="s">
        <v>3</v>
      </c>
      <c r="H34" s="9" t="s">
        <v>298</v>
      </c>
      <c r="I34" s="2">
        <v>6.6550925925925935E-3</v>
      </c>
      <c r="J34" s="2">
        <v>6.828703703703704E-3</v>
      </c>
      <c r="K34" s="2">
        <v>7.0486111111111105E-3</v>
      </c>
      <c r="L34" s="2">
        <v>6.9675925925925921E-3</v>
      </c>
      <c r="N34" s="3">
        <f t="shared" si="0"/>
        <v>5</v>
      </c>
      <c r="O34" s="2">
        <f t="shared" si="1"/>
        <v>6.875E-3</v>
      </c>
      <c r="P34" s="11" t="s">
        <v>297</v>
      </c>
    </row>
    <row r="35" spans="2:16" x14ac:dyDescent="0.25">
      <c r="B35" t="s">
        <v>155</v>
      </c>
      <c r="C35" t="s">
        <v>156</v>
      </c>
      <c r="D35">
        <v>1975</v>
      </c>
      <c r="E35" t="s">
        <v>12</v>
      </c>
      <c r="F35" t="s">
        <v>3</v>
      </c>
      <c r="G35" t="s">
        <v>157</v>
      </c>
      <c r="H35" s="2">
        <v>7.6504629629629631E-3</v>
      </c>
      <c r="N35" s="3">
        <f t="shared" si="0"/>
        <v>1</v>
      </c>
      <c r="O35" s="2">
        <f t="shared" si="1"/>
        <v>7.6504629629629631E-3</v>
      </c>
    </row>
    <row r="36" spans="2:16" x14ac:dyDescent="0.25">
      <c r="B36" t="s">
        <v>188</v>
      </c>
      <c r="C36" t="s">
        <v>189</v>
      </c>
      <c r="D36">
        <v>1967</v>
      </c>
      <c r="E36" t="s">
        <v>28</v>
      </c>
      <c r="F36" t="s">
        <v>86</v>
      </c>
      <c r="G36" t="s">
        <v>190</v>
      </c>
      <c r="K36" s="2">
        <v>9.1782407407407403E-3</v>
      </c>
      <c r="L36" s="2">
        <v>8.3449074074074085E-3</v>
      </c>
      <c r="N36" s="3">
        <f t="shared" si="0"/>
        <v>2</v>
      </c>
      <c r="O36" s="2">
        <f t="shared" si="1"/>
        <v>8.7615740740740744E-3</v>
      </c>
    </row>
    <row r="37" spans="2:16" x14ac:dyDescent="0.25">
      <c r="B37" t="s">
        <v>98</v>
      </c>
      <c r="C37" t="s">
        <v>99</v>
      </c>
      <c r="D37">
        <v>1946</v>
      </c>
      <c r="E37" t="s">
        <v>81</v>
      </c>
      <c r="F37" t="s">
        <v>62</v>
      </c>
      <c r="G37" t="s">
        <v>14</v>
      </c>
      <c r="K37" s="2">
        <v>2.3217592592592592E-2</v>
      </c>
      <c r="N37" s="3">
        <f t="shared" si="0"/>
        <v>1</v>
      </c>
      <c r="O37" s="2">
        <f t="shared" si="1"/>
        <v>2.3217592592592592E-2</v>
      </c>
    </row>
  </sheetData>
  <sortState ref="B2:L37">
    <sortCondition ref="E2:E3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14"/>
  <sheetViews>
    <sheetView workbookViewId="0">
      <selection activeCell="E22" sqref="E22"/>
    </sheetView>
  </sheetViews>
  <sheetFormatPr defaultRowHeight="15" x14ac:dyDescent="0.25"/>
  <sheetData>
    <row r="1" spans="3:12" ht="15.75" thickBot="1" x14ac:dyDescent="0.3"/>
    <row r="2" spans="3:12" ht="15.75" thickBot="1" x14ac:dyDescent="0.3">
      <c r="C2" s="6" t="s">
        <v>175</v>
      </c>
      <c r="D2" s="6" t="s">
        <v>65</v>
      </c>
      <c r="G2" s="4" t="s">
        <v>272</v>
      </c>
      <c r="H2" s="4" t="s">
        <v>273</v>
      </c>
      <c r="I2" s="4" t="s">
        <v>76</v>
      </c>
      <c r="J2" s="4" t="s">
        <v>261</v>
      </c>
      <c r="K2" s="4" t="s">
        <v>211</v>
      </c>
      <c r="L2" s="4" t="s">
        <v>250</v>
      </c>
    </row>
    <row r="3" spans="3:12" ht="15.75" thickBot="1" x14ac:dyDescent="0.3">
      <c r="E3" s="4"/>
      <c r="F3" s="4"/>
      <c r="G3" s="4" t="s">
        <v>89</v>
      </c>
      <c r="H3" s="4" t="s">
        <v>274</v>
      </c>
      <c r="I3" s="4" t="s">
        <v>262</v>
      </c>
      <c r="J3" s="4" t="s">
        <v>263</v>
      </c>
      <c r="K3" s="4" t="s">
        <v>211</v>
      </c>
      <c r="L3" s="4" t="s">
        <v>254</v>
      </c>
    </row>
    <row r="4" spans="3:12" ht="15.75" thickBot="1" x14ac:dyDescent="0.3">
      <c r="C4" s="7" t="s">
        <v>161</v>
      </c>
      <c r="D4" s="7" t="s">
        <v>149</v>
      </c>
      <c r="E4" s="8" t="s">
        <v>161</v>
      </c>
      <c r="F4" s="8" t="s">
        <v>149</v>
      </c>
      <c r="G4" s="8" t="s">
        <v>161</v>
      </c>
      <c r="H4" s="8" t="s">
        <v>149</v>
      </c>
      <c r="I4" s="8" t="s">
        <v>161</v>
      </c>
      <c r="J4" s="8" t="s">
        <v>149</v>
      </c>
      <c r="K4" s="8" t="s">
        <v>161</v>
      </c>
      <c r="L4" s="8" t="s">
        <v>149</v>
      </c>
    </row>
    <row r="5" spans="3:12" ht="15.75" thickBot="1" x14ac:dyDescent="0.3">
      <c r="C5" s="6" t="s">
        <v>269</v>
      </c>
      <c r="D5" s="6" t="s">
        <v>109</v>
      </c>
      <c r="K5" s="4" t="s">
        <v>255</v>
      </c>
      <c r="L5" s="4" t="s">
        <v>256</v>
      </c>
    </row>
    <row r="6" spans="3:12" x14ac:dyDescent="0.25">
      <c r="E6" s="8" t="s">
        <v>276</v>
      </c>
      <c r="F6" s="8" t="s">
        <v>258</v>
      </c>
      <c r="G6" s="8" t="s">
        <v>257</v>
      </c>
      <c r="H6" s="8" t="s">
        <v>258</v>
      </c>
      <c r="I6" s="8" t="s">
        <v>264</v>
      </c>
      <c r="J6" s="8" t="s">
        <v>258</v>
      </c>
      <c r="K6" s="8" t="s">
        <v>257</v>
      </c>
      <c r="L6" s="8" t="s">
        <v>258</v>
      </c>
    </row>
    <row r="7" spans="3:12" x14ac:dyDescent="0.25">
      <c r="E7" s="8" t="s">
        <v>259</v>
      </c>
      <c r="F7" s="8" t="s">
        <v>260</v>
      </c>
      <c r="G7" s="8" t="s">
        <v>259</v>
      </c>
      <c r="H7" s="8" t="s">
        <v>260</v>
      </c>
      <c r="I7" s="8" t="s">
        <v>259</v>
      </c>
      <c r="J7" s="8" t="s">
        <v>260</v>
      </c>
      <c r="K7" s="8" t="s">
        <v>259</v>
      </c>
      <c r="L7" s="8" t="s">
        <v>260</v>
      </c>
    </row>
    <row r="8" spans="3:12" x14ac:dyDescent="0.25">
      <c r="G8" s="5" t="s">
        <v>275</v>
      </c>
      <c r="H8" s="5" t="s">
        <v>274</v>
      </c>
      <c r="I8" s="4" t="s">
        <v>265</v>
      </c>
      <c r="J8" s="4" t="s">
        <v>266</v>
      </c>
    </row>
    <row r="9" spans="3:12" x14ac:dyDescent="0.25">
      <c r="I9" s="4" t="s">
        <v>267</v>
      </c>
      <c r="J9" s="4" t="s">
        <v>162</v>
      </c>
    </row>
    <row r="10" spans="3:12" x14ac:dyDescent="0.25">
      <c r="I10" s="4" t="s">
        <v>165</v>
      </c>
      <c r="J10" s="4" t="s">
        <v>268</v>
      </c>
    </row>
    <row r="11" spans="3:12" x14ac:dyDescent="0.25">
      <c r="I11" s="4" t="s">
        <v>269</v>
      </c>
      <c r="J11" s="4" t="s">
        <v>109</v>
      </c>
    </row>
    <row r="12" spans="3:12" x14ac:dyDescent="0.25">
      <c r="I12" s="4" t="s">
        <v>167</v>
      </c>
      <c r="J12" s="4" t="s">
        <v>270</v>
      </c>
    </row>
    <row r="13" spans="3:12" x14ac:dyDescent="0.25">
      <c r="I13" s="4" t="s">
        <v>271</v>
      </c>
      <c r="J13" s="4" t="s">
        <v>270</v>
      </c>
    </row>
    <row r="14" spans="3:12" x14ac:dyDescent="0.25">
      <c r="I14" s="4" t="s">
        <v>167</v>
      </c>
      <c r="J14" s="4" t="s">
        <v>109</v>
      </c>
    </row>
  </sheetData>
  <sortState ref="C2:D4">
    <sortCondition ref="D2:D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6 km</vt:lpstr>
      <vt:lpstr>10 km</vt:lpstr>
      <vt:lpstr>2 km</vt:lpstr>
      <vt:lpstr>Berni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2020-09-06T14:19:09Z</dcterms:created>
  <dcterms:modified xsi:type="dcterms:W3CDTF">2020-09-19T17:25:43Z</dcterms:modified>
</cp:coreProperties>
</file>