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lzep\Documents\SKOzolnieki\"/>
    </mc:Choice>
  </mc:AlternateContent>
  <xr:revisionPtr revIDLastSave="0" documentId="13_ncr:1_{26D7C3B7-B015-4EC5-A78E-CBDAC6E1EB62}" xr6:coauthVersionLast="47" xr6:coauthVersionMax="47" xr10:uidLastSave="{00000000-0000-0000-0000-000000000000}"/>
  <bookViews>
    <workbookView xWindow="-120" yWindow="-120" windowWidth="20730" windowHeight="11040" xr2:uid="{6D6BF6E8-5464-4D86-8F35-62E74865B12A}"/>
  </bookViews>
  <sheets>
    <sheet name="6 km" sheetId="1" r:id="rId1"/>
    <sheet name="10 km" sheetId="2" r:id="rId2"/>
    <sheet name="2 km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3" i="2" l="1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2" i="2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3" i="1"/>
  <c r="AK21" i="3"/>
  <c r="AJ21" i="3"/>
  <c r="O57" i="3"/>
  <c r="N57" i="3"/>
  <c r="O3" i="3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2" i="3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2" i="3"/>
  <c r="N3" i="2"/>
  <c r="N4" i="2"/>
  <c r="N19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2" i="2"/>
  <c r="N3" i="1"/>
  <c r="N4" i="1"/>
  <c r="N5" i="1"/>
  <c r="N6" i="1"/>
  <c r="N7" i="1"/>
  <c r="N29" i="1"/>
  <c r="N8" i="1"/>
  <c r="N9" i="1"/>
  <c r="N10" i="1"/>
  <c r="N11" i="1"/>
  <c r="N12" i="1"/>
  <c r="N13" i="1"/>
  <c r="N14" i="1"/>
  <c r="N15" i="1"/>
  <c r="N16" i="1"/>
  <c r="N30" i="1"/>
  <c r="N17" i="1"/>
  <c r="N18" i="1"/>
  <c r="N19" i="1"/>
  <c r="N20" i="1"/>
  <c r="N21" i="1"/>
  <c r="N22" i="1"/>
  <c r="N23" i="1"/>
  <c r="N24" i="1"/>
  <c r="N25" i="1"/>
  <c r="N26" i="1"/>
  <c r="N27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28" i="1"/>
  <c r="O40" i="3" l="1"/>
  <c r="O43" i="3"/>
  <c r="O26" i="3"/>
  <c r="O19" i="3"/>
  <c r="O54" i="3"/>
  <c r="O49" i="3"/>
  <c r="O21" i="3"/>
  <c r="O55" i="3"/>
  <c r="O56" i="3"/>
  <c r="O35" i="3"/>
  <c r="O36" i="3"/>
  <c r="O22" i="3"/>
  <c r="O41" i="3"/>
  <c r="O44" i="3"/>
  <c r="O47" i="3"/>
  <c r="O48" i="3"/>
  <c r="O28" i="3"/>
  <c r="O29" i="3"/>
  <c r="O30" i="3"/>
  <c r="O39" i="3"/>
  <c r="O31" i="3"/>
  <c r="O23" i="3"/>
  <c r="O51" i="3"/>
  <c r="O53" i="3"/>
  <c r="O24" i="3"/>
  <c r="O27" i="3"/>
  <c r="O45" i="3"/>
  <c r="O20" i="3"/>
  <c r="O37" i="3"/>
  <c r="O33" i="3"/>
  <c r="O34" i="3"/>
  <c r="O25" i="3"/>
  <c r="O46" i="3"/>
  <c r="O52" i="3"/>
  <c r="O42" i="3"/>
  <c r="O50" i="3"/>
  <c r="O32" i="3"/>
  <c r="O38" i="3"/>
  <c r="O19" i="2"/>
</calcChain>
</file>

<file path=xl/sharedStrings.xml><?xml version="1.0" encoding="utf-8"?>
<sst xmlns="http://schemas.openxmlformats.org/spreadsheetml/2006/main" count="636" uniqueCount="302">
  <si>
    <t>Henrijs</t>
  </si>
  <si>
    <t>Lērme</t>
  </si>
  <si>
    <t>V-19</t>
  </si>
  <si>
    <t>Valmiera</t>
  </si>
  <si>
    <t>Artjoms</t>
  </si>
  <si>
    <t>Seņins</t>
  </si>
  <si>
    <t>V-30</t>
  </si>
  <si>
    <t>Jelgava</t>
  </si>
  <si>
    <t>Lorence Team</t>
  </si>
  <si>
    <t>Oskars</t>
  </si>
  <si>
    <t>Stāmers</t>
  </si>
  <si>
    <t>Salvis</t>
  </si>
  <si>
    <t>Brasavs</t>
  </si>
  <si>
    <t>V-40</t>
  </si>
  <si>
    <t>SK Ozolnieki</t>
  </si>
  <si>
    <t>Dāvis</t>
  </si>
  <si>
    <t>Dābols</t>
  </si>
  <si>
    <t>Rīga</t>
  </si>
  <si>
    <t>SS Arkādija</t>
  </si>
  <si>
    <t>Juris</t>
  </si>
  <si>
    <t>Jevsins</t>
  </si>
  <si>
    <t>V-50</t>
  </si>
  <si>
    <t>Jelgavas novads</t>
  </si>
  <si>
    <t>Garoza</t>
  </si>
  <si>
    <t>Ģirts</t>
  </si>
  <si>
    <t>Brantis</t>
  </si>
  <si>
    <t>SK Rekords</t>
  </si>
  <si>
    <t>Jānis</t>
  </si>
  <si>
    <t>Veldre</t>
  </si>
  <si>
    <t>Ozolnieki</t>
  </si>
  <si>
    <t>Ilze</t>
  </si>
  <si>
    <t>Sermolīte</t>
  </si>
  <si>
    <t>S-40</t>
  </si>
  <si>
    <t>Jelgavas novads Svēte</t>
  </si>
  <si>
    <t>Raivis</t>
  </si>
  <si>
    <t>Asns</t>
  </si>
  <si>
    <t>Maratona Klubs</t>
  </si>
  <si>
    <t>Dainis</t>
  </si>
  <si>
    <t>Upenieks</t>
  </si>
  <si>
    <t>Dace</t>
  </si>
  <si>
    <t>Kovaļevska</t>
  </si>
  <si>
    <t>S-30</t>
  </si>
  <si>
    <t>SK "Ozolnieki"</t>
  </si>
  <si>
    <t>Marita</t>
  </si>
  <si>
    <t>Ieva</t>
  </si>
  <si>
    <t>Dambīte-Polīte</t>
  </si>
  <si>
    <t>Ozolnieku SK</t>
  </si>
  <si>
    <t>Vilnis</t>
  </si>
  <si>
    <t>Liepiņš</t>
  </si>
  <si>
    <t>V-60</t>
  </si>
  <si>
    <t>Carnikava</t>
  </si>
  <si>
    <t>Maratona klubs, LSC</t>
  </si>
  <si>
    <t>Daiga</t>
  </si>
  <si>
    <t>Greiškāne</t>
  </si>
  <si>
    <t>Deniss</t>
  </si>
  <si>
    <t>Judins</t>
  </si>
  <si>
    <t>JURMALA</t>
  </si>
  <si>
    <t>Aleksandrs</t>
  </si>
  <si>
    <t>Fjodorovs</t>
  </si>
  <si>
    <t>Jūrmala</t>
  </si>
  <si>
    <t>---</t>
  </si>
  <si>
    <t>Raisa</t>
  </si>
  <si>
    <t>Marčinkus</t>
  </si>
  <si>
    <t>S-60</t>
  </si>
  <si>
    <t>Andra</t>
  </si>
  <si>
    <t>Dambīte</t>
  </si>
  <si>
    <t>S-50</t>
  </si>
  <si>
    <t>Dita</t>
  </si>
  <si>
    <t>Štefenhagena</t>
  </si>
  <si>
    <t>Pelēce</t>
  </si>
  <si>
    <t>Erita</t>
  </si>
  <si>
    <t>Kalniņa</t>
  </si>
  <si>
    <t>Viktors</t>
  </si>
  <si>
    <t>Safutins</t>
  </si>
  <si>
    <t>V-70</t>
  </si>
  <si>
    <t>Inta</t>
  </si>
  <si>
    <t>Liepa</t>
  </si>
  <si>
    <t>S-70</t>
  </si>
  <si>
    <t>Leonīds</t>
  </si>
  <si>
    <t>Dedovs</t>
  </si>
  <si>
    <t>V-80</t>
  </si>
  <si>
    <t>sk Ozolnieki</t>
  </si>
  <si>
    <t>Freimanis</t>
  </si>
  <si>
    <t>Vircavas pag.</t>
  </si>
  <si>
    <t>Daukste</t>
  </si>
  <si>
    <t>Vjačeslavs</t>
  </si>
  <si>
    <t>Bambāns</t>
  </si>
  <si>
    <t>Daugavpils</t>
  </si>
  <si>
    <t>Valērija žolneroviča skriešanas klubs</t>
  </si>
  <si>
    <t>Māris</t>
  </si>
  <si>
    <t>Pakārklis</t>
  </si>
  <si>
    <t>SK OZOLNIEKI</t>
  </si>
  <si>
    <t>Sondors</t>
  </si>
  <si>
    <t>Sandra</t>
  </si>
  <si>
    <t>Platā</t>
  </si>
  <si>
    <t>SK”Ozolnieki”</t>
  </si>
  <si>
    <t>Indra</t>
  </si>
  <si>
    <t>Urtāne</t>
  </si>
  <si>
    <t>Inga</t>
  </si>
  <si>
    <t>Važa</t>
  </si>
  <si>
    <t>Santa</t>
  </si>
  <si>
    <t>Salmane</t>
  </si>
  <si>
    <t>S-19</t>
  </si>
  <si>
    <t>Iveta</t>
  </si>
  <si>
    <t>Freimane</t>
  </si>
  <si>
    <t>Asne</t>
  </si>
  <si>
    <t>Tatjana</t>
  </si>
  <si>
    <t>Potrubeiko</t>
  </si>
  <si>
    <t>Es</t>
  </si>
  <si>
    <t>Roberts</t>
  </si>
  <si>
    <t>Marnauza</t>
  </si>
  <si>
    <t>V-11</t>
  </si>
  <si>
    <t>TRIRUNPRO</t>
  </si>
  <si>
    <t>Gustavs</t>
  </si>
  <si>
    <t>Lapiņš</t>
  </si>
  <si>
    <t>V-07</t>
  </si>
  <si>
    <t>Ozolnieku Sporta skola</t>
  </si>
  <si>
    <t>Grēta</t>
  </si>
  <si>
    <t>S-07</t>
  </si>
  <si>
    <t>Urtāns</t>
  </si>
  <si>
    <t>Stefans</t>
  </si>
  <si>
    <t>Rozentāls</t>
  </si>
  <si>
    <t>Daniela</t>
  </si>
  <si>
    <t>Barovska</t>
  </si>
  <si>
    <t>S-11</t>
  </si>
  <si>
    <t>Alise</t>
  </si>
  <si>
    <t>Vācere</t>
  </si>
  <si>
    <t>Bozovičs</t>
  </si>
  <si>
    <t>Rēzija Anna</t>
  </si>
  <si>
    <t>Jaseviča</t>
  </si>
  <si>
    <t>Krišs</t>
  </si>
  <si>
    <t>Heins</t>
  </si>
  <si>
    <t>Viljams</t>
  </si>
  <si>
    <t>Madara</t>
  </si>
  <si>
    <t>Neretniece</t>
  </si>
  <si>
    <t>Ozolnieku sporta skola</t>
  </si>
  <si>
    <t>Nils Roberts</t>
  </si>
  <si>
    <t>Akerfelds</t>
  </si>
  <si>
    <t>Evelīna</t>
  </si>
  <si>
    <t>Vārna</t>
  </si>
  <si>
    <t>Edvards</t>
  </si>
  <si>
    <t>Tamisārs</t>
  </si>
  <si>
    <t>Emīlija</t>
  </si>
  <si>
    <t>Jēkabsone</t>
  </si>
  <si>
    <t>Gabriela</t>
  </si>
  <si>
    <t>Rubene</t>
  </si>
  <si>
    <t>Martins</t>
  </si>
  <si>
    <t>Kalliss</t>
  </si>
  <si>
    <t>Tiliševska</t>
  </si>
  <si>
    <t>Melānija</t>
  </si>
  <si>
    <t>Kuļikovska</t>
  </si>
  <si>
    <t>Andrejs</t>
  </si>
  <si>
    <t>Priedītis</t>
  </si>
  <si>
    <t>Lsc</t>
  </si>
  <si>
    <t>Anna</t>
  </si>
  <si>
    <t>Ševčenko</t>
  </si>
  <si>
    <t>Sanita</t>
  </si>
  <si>
    <t>Brokāne</t>
  </si>
  <si>
    <t>Svēte</t>
  </si>
  <si>
    <t>Ieviņa</t>
  </si>
  <si>
    <t>Gaiziņa</t>
  </si>
  <si>
    <t>Glūdas pagasts</t>
  </si>
  <si>
    <t>Lorence</t>
  </si>
  <si>
    <t>Paula Marija</t>
  </si>
  <si>
    <t>Mačevska</t>
  </si>
  <si>
    <t>Machinji</t>
  </si>
  <si>
    <t>Dzintra</t>
  </si>
  <si>
    <t>Rafaela Mačevska</t>
  </si>
  <si>
    <t>Andris</t>
  </si>
  <si>
    <t>Mačevskis</t>
  </si>
  <si>
    <t>Elvis</t>
  </si>
  <si>
    <t>Kalniņš</t>
  </si>
  <si>
    <t>Iecēni</t>
  </si>
  <si>
    <t>privāti</t>
  </si>
  <si>
    <t>Komass</t>
  </si>
  <si>
    <t>Dārta</t>
  </si>
  <si>
    <t>Liepniece</t>
  </si>
  <si>
    <t>Margrieta</t>
  </si>
  <si>
    <t>Sirvide</t>
  </si>
  <si>
    <t>Starikovs</t>
  </si>
  <si>
    <t>Marta</t>
  </si>
  <si>
    <t>Strautniece</t>
  </si>
  <si>
    <t>Miroslavs</t>
  </si>
  <si>
    <t>Purnis</t>
  </si>
  <si>
    <t>Karolīna</t>
  </si>
  <si>
    <t>Fogta</t>
  </si>
  <si>
    <t>Līvija</t>
  </si>
  <si>
    <t>Vjaksa</t>
  </si>
  <si>
    <t>Hugo</t>
  </si>
  <si>
    <t>Engelands</t>
  </si>
  <si>
    <t>Damirs</t>
  </si>
  <si>
    <t>Samanta</t>
  </si>
  <si>
    <t>Kursīte</t>
  </si>
  <si>
    <t>Marija</t>
  </si>
  <si>
    <t>Starikova</t>
  </si>
  <si>
    <t>Ana Vikija</t>
  </si>
  <si>
    <t>Kapuste</t>
  </si>
  <si>
    <t>Babčuka</t>
  </si>
  <si>
    <t>Maija</t>
  </si>
  <si>
    <t>Elza</t>
  </si>
  <si>
    <t>Lielupe</t>
  </si>
  <si>
    <t>Loca</t>
  </si>
  <si>
    <t>Elisa</t>
  </si>
  <si>
    <t>Kurciņa</t>
  </si>
  <si>
    <t>Kristaps</t>
  </si>
  <si>
    <t>Šolis</t>
  </si>
  <si>
    <t>Mārtiņš</t>
  </si>
  <si>
    <t>Viļums</t>
  </si>
  <si>
    <t>Ņikita</t>
  </si>
  <si>
    <t>Akelāns</t>
  </si>
  <si>
    <t>Jeļena</t>
  </si>
  <si>
    <t>Ābele</t>
  </si>
  <si>
    <t>Ābeļu skriešanas klans / MSC</t>
  </si>
  <si>
    <t>Freiberga</t>
  </si>
  <si>
    <t>Toms</t>
  </si>
  <si>
    <t>Pikšēns</t>
  </si>
  <si>
    <t>Piramida Triathlon Club</t>
  </si>
  <si>
    <t>Aija</t>
  </si>
  <si>
    <t>Matison's Runners club</t>
  </si>
  <si>
    <t>Germanovičs</t>
  </si>
  <si>
    <t>Valdis</t>
  </si>
  <si>
    <t>Ķerubiņš</t>
  </si>
  <si>
    <t>Ostelis</t>
  </si>
  <si>
    <t>ABELE.RUNNERS</t>
  </si>
  <si>
    <t>Arnis</t>
  </si>
  <si>
    <t>Hansons</t>
  </si>
  <si>
    <t>Bigats</t>
  </si>
  <si>
    <t>Vīksne</t>
  </si>
  <si>
    <t>Piramīda</t>
  </si>
  <si>
    <t>Everts</t>
  </si>
  <si>
    <t>Darja</t>
  </si>
  <si>
    <t>Gubina</t>
  </si>
  <si>
    <t>Beāte</t>
  </si>
  <si>
    <t>Ziediņa</t>
  </si>
  <si>
    <t>Armīns</t>
  </si>
  <si>
    <t>Fedjajevs</t>
  </si>
  <si>
    <t>Annija</t>
  </si>
  <si>
    <t>Dunkans</t>
  </si>
  <si>
    <t>Malave</t>
  </si>
  <si>
    <t>V-15</t>
  </si>
  <si>
    <t>Ņujorka</t>
  </si>
  <si>
    <t>Kristers</t>
  </si>
  <si>
    <t>Jerofejevs</t>
  </si>
  <si>
    <t>Elejas pagasts</t>
  </si>
  <si>
    <t>Emīls</t>
  </si>
  <si>
    <t>Krauze</t>
  </si>
  <si>
    <t>Gatis</t>
  </si>
  <si>
    <t>Štulbergs</t>
  </si>
  <si>
    <t>Meijere</t>
  </si>
  <si>
    <t>Ādolfs</t>
  </si>
  <si>
    <t>Mičulis</t>
  </si>
  <si>
    <t>Ilona</t>
  </si>
  <si>
    <t>SDK Lielupe</t>
  </si>
  <si>
    <t>Aldis</t>
  </si>
  <si>
    <t>Briģis</t>
  </si>
  <si>
    <t>Valērija Žolneroviča skriešanas klubs</t>
  </si>
  <si>
    <t>Līga</t>
  </si>
  <si>
    <t>Jurševica</t>
  </si>
  <si>
    <t>Markus</t>
  </si>
  <si>
    <t>Komase</t>
  </si>
  <si>
    <t>Alberts</t>
  </si>
  <si>
    <t>Neija</t>
  </si>
  <si>
    <t>Dunkan</t>
  </si>
  <si>
    <t>New York</t>
  </si>
  <si>
    <t>Olegs</t>
  </si>
  <si>
    <t>Pogodkins</t>
  </si>
  <si>
    <t>Jurmala</t>
  </si>
  <si>
    <t>Dambīte- Polīte</t>
  </si>
  <si>
    <t>Indulis</t>
  </si>
  <si>
    <t>Jansons</t>
  </si>
  <si>
    <t xml:space="preserve">Gustavs </t>
  </si>
  <si>
    <t>Luīze</t>
  </si>
  <si>
    <t xml:space="preserve"> </t>
  </si>
  <si>
    <t>00:36:58</t>
  </si>
  <si>
    <t>00:45:24</t>
  </si>
  <si>
    <t>00:44:43</t>
  </si>
  <si>
    <t>00:24:46</t>
  </si>
  <si>
    <t>00:53:21</t>
  </si>
  <si>
    <t>00:53:11</t>
  </si>
  <si>
    <t>00:08:37</t>
  </si>
  <si>
    <t>Miķelis</t>
  </si>
  <si>
    <t>Golubovičs</t>
  </si>
  <si>
    <t>Rūdolfs</t>
  </si>
  <si>
    <t>Tarasjuka</t>
  </si>
  <si>
    <t>'00:52:07</t>
  </si>
  <si>
    <t>00:28:29</t>
  </si>
  <si>
    <t>00:42:36</t>
  </si>
  <si>
    <t>00:44:04</t>
  </si>
  <si>
    <t>00:36:14</t>
  </si>
  <si>
    <t>00:36:12</t>
  </si>
  <si>
    <t>00:23:46</t>
  </si>
  <si>
    <t>00:23:53</t>
  </si>
  <si>
    <t>00:29:14</t>
  </si>
  <si>
    <t>00:49:52</t>
  </si>
  <si>
    <t>00:46:54</t>
  </si>
  <si>
    <t>00:53:30</t>
  </si>
  <si>
    <t>00:51:02</t>
  </si>
  <si>
    <t>00:42:33</t>
  </si>
  <si>
    <t>00:15:29</t>
  </si>
  <si>
    <t>00:09:36</t>
  </si>
  <si>
    <t>00:08:28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</si>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</sst>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[$-F400]h:mm:ss\ AM/PM"/>
  </numFmts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64" fontId="0" fillId="0" borderId="0" xfId="0" quotePrefix="1" applyNumberFormat="1"/>
    <xf numFmtId="0" fontId="0" fillId="0" borderId="0" xfId="0" applyFill="1"/>
    <xf numFmtId="165" fontId="0" fillId="0" borderId="0" xfId="0" applyNumberFormat="1"/>
    <xf numFmtId="165" fontId="0" fillId="0" borderId="0" xfId="0" quotePrefix="1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8F519-A714-4DE3-99A8-590065163B51}">
  <sheetPr codeName="Sheet1"/>
  <dimension ref="B3:T56"/>
  <sheetViews>
    <sheetView tabSelected="1" zoomScale="80" zoomScaleNormal="80" workbookViewId="0">
      <selection activeCell="R9" sqref="R9"/>
    </sheetView>
  </sheetViews>
  <sheetFormatPr defaultRowHeight="15" x14ac:dyDescent="0.25"/>
  <cols>
    <col min="4" max="5" width="9.140625" style="6"/>
    <col min="8" max="12" width="9.140625" style="1"/>
    <col min="15" max="15" width="4.7109375" style="6" customWidth="1"/>
    <col min="16" max="16" width="9.140625" style="6"/>
  </cols>
  <sheetData>
    <row r="3" spans="2:16" x14ac:dyDescent="0.25">
      <c r="B3" t="s">
        <v>217</v>
      </c>
      <c r="C3" t="s">
        <v>213</v>
      </c>
      <c r="D3" s="6">
        <v>1989</v>
      </c>
      <c r="E3" s="6" t="s">
        <v>41</v>
      </c>
      <c r="F3" t="s">
        <v>17</v>
      </c>
      <c r="G3" t="s">
        <v>218</v>
      </c>
      <c r="H3" s="1" t="s">
        <v>272</v>
      </c>
      <c r="J3" s="1">
        <v>2.146990740740741E-2</v>
      </c>
      <c r="K3" s="1">
        <v>2.1168981481481483E-2</v>
      </c>
      <c r="L3" s="1">
        <v>2.2013888888888888E-2</v>
      </c>
      <c r="M3" s="4">
        <v>2.1759259259259259E-2</v>
      </c>
      <c r="N3" s="1">
        <f t="shared" ref="N3:N56" si="0">AVERAGE(H3:M3)</f>
        <v>2.1603009259259259E-2</v>
      </c>
      <c r="O3" s="6">
        <f>COUNTA(H3:M3)</f>
        <v>5</v>
      </c>
      <c r="P3" s="6">
        <v>1</v>
      </c>
    </row>
    <row r="4" spans="2:16" x14ac:dyDescent="0.25">
      <c r="B4" t="s">
        <v>44</v>
      </c>
      <c r="C4" t="s">
        <v>45</v>
      </c>
      <c r="D4" s="6">
        <v>1989</v>
      </c>
      <c r="E4" s="6" t="s">
        <v>41</v>
      </c>
      <c r="F4" t="s">
        <v>7</v>
      </c>
      <c r="G4" t="s">
        <v>46</v>
      </c>
      <c r="H4" s="1">
        <v>2.3020833333333334E-2</v>
      </c>
      <c r="I4" s="1">
        <v>2.3171296296296297E-2</v>
      </c>
      <c r="J4" s="1">
        <v>2.6180555555555558E-2</v>
      </c>
      <c r="K4" s="1">
        <v>2.3761574074074074E-2</v>
      </c>
      <c r="M4" s="4"/>
      <c r="N4" s="1">
        <f t="shared" si="0"/>
        <v>2.4033564814814817E-2</v>
      </c>
      <c r="O4" s="6">
        <f t="shared" ref="O4:O56" si="1">COUNTA(H4:M4)</f>
        <v>4</v>
      </c>
      <c r="P4" s="6">
        <v>2</v>
      </c>
    </row>
    <row r="5" spans="2:16" x14ac:dyDescent="0.25">
      <c r="B5" t="s">
        <v>30</v>
      </c>
      <c r="C5" t="s">
        <v>31</v>
      </c>
      <c r="D5" s="6">
        <v>1974</v>
      </c>
      <c r="E5" s="6" t="s">
        <v>32</v>
      </c>
      <c r="F5" t="s">
        <v>33</v>
      </c>
      <c r="H5" s="1">
        <v>1.9178240740740742E-2</v>
      </c>
      <c r="I5" s="1">
        <v>1.8634259259259257E-2</v>
      </c>
      <c r="J5" s="2" t="s">
        <v>285</v>
      </c>
      <c r="L5" s="1">
        <v>1.9143518518518518E-2</v>
      </c>
      <c r="M5" s="4">
        <v>1.9444444444444445E-2</v>
      </c>
      <c r="N5" s="1">
        <f t="shared" si="0"/>
        <v>1.910011574074074E-2</v>
      </c>
      <c r="O5" s="6">
        <f t="shared" si="1"/>
        <v>5</v>
      </c>
      <c r="P5" s="6">
        <v>1</v>
      </c>
    </row>
    <row r="6" spans="2:16" x14ac:dyDescent="0.25">
      <c r="B6" t="s">
        <v>64</v>
      </c>
      <c r="C6" t="s">
        <v>65</v>
      </c>
      <c r="D6" s="6">
        <v>1968</v>
      </c>
      <c r="E6" s="6" t="s">
        <v>66</v>
      </c>
      <c r="F6" t="s">
        <v>7</v>
      </c>
      <c r="G6" t="s">
        <v>46</v>
      </c>
      <c r="H6" s="1">
        <v>2.5335648148148149E-2</v>
      </c>
      <c r="I6" s="1">
        <v>2.3379629629629629E-2</v>
      </c>
      <c r="J6" s="2" t="s">
        <v>273</v>
      </c>
      <c r="K6" s="1">
        <v>2.3969907407407409E-2</v>
      </c>
      <c r="L6" s="1">
        <v>2.3495370370370371E-2</v>
      </c>
      <c r="M6" s="4">
        <v>2.3645833333333335E-2</v>
      </c>
      <c r="N6" s="1">
        <f t="shared" si="0"/>
        <v>2.396527777777778E-2</v>
      </c>
      <c r="O6" s="6">
        <f t="shared" si="1"/>
        <v>6</v>
      </c>
      <c r="P6" s="6">
        <v>1</v>
      </c>
    </row>
    <row r="7" spans="2:16" x14ac:dyDescent="0.25">
      <c r="B7" t="s">
        <v>159</v>
      </c>
      <c r="C7" t="s">
        <v>160</v>
      </c>
      <c r="D7" s="6">
        <v>1972</v>
      </c>
      <c r="E7" s="6" t="s">
        <v>66</v>
      </c>
      <c r="F7" t="s">
        <v>161</v>
      </c>
      <c r="I7" s="1">
        <v>2.3784722222222221E-2</v>
      </c>
      <c r="J7" s="1">
        <v>2.630787037037037E-2</v>
      </c>
      <c r="K7" s="1">
        <v>2.3587962962962963E-2</v>
      </c>
      <c r="L7" s="1">
        <v>2.3854166666666666E-2</v>
      </c>
      <c r="M7" s="4">
        <v>2.4282407407407409E-2</v>
      </c>
      <c r="N7" s="1">
        <f t="shared" si="0"/>
        <v>2.4363425925925924E-2</v>
      </c>
      <c r="O7" s="6">
        <f t="shared" si="1"/>
        <v>5</v>
      </c>
      <c r="P7" s="6">
        <v>2</v>
      </c>
    </row>
    <row r="8" spans="2:16" x14ac:dyDescent="0.25">
      <c r="B8" t="s">
        <v>70</v>
      </c>
      <c r="C8" t="s">
        <v>71</v>
      </c>
      <c r="D8" s="6">
        <v>1972</v>
      </c>
      <c r="E8" s="6" t="s">
        <v>66</v>
      </c>
      <c r="F8" t="s">
        <v>7</v>
      </c>
      <c r="G8" t="s">
        <v>14</v>
      </c>
      <c r="H8" s="2" t="s">
        <v>286</v>
      </c>
      <c r="I8" s="1">
        <v>2.809027777777778E-2</v>
      </c>
      <c r="J8" s="2" t="s">
        <v>274</v>
      </c>
      <c r="K8" s="1">
        <v>2.8298611111111111E-2</v>
      </c>
      <c r="L8" s="1">
        <v>2.8668981481481479E-2</v>
      </c>
      <c r="M8" s="4">
        <v>2.7280092592592592E-2</v>
      </c>
      <c r="N8" s="1">
        <f t="shared" si="0"/>
        <v>2.808449074074074E-2</v>
      </c>
      <c r="O8" s="6">
        <f t="shared" si="1"/>
        <v>6</v>
      </c>
      <c r="P8" s="6">
        <v>3</v>
      </c>
    </row>
    <row r="9" spans="2:16" x14ac:dyDescent="0.25">
      <c r="B9" t="s">
        <v>30</v>
      </c>
      <c r="C9" t="s">
        <v>69</v>
      </c>
      <c r="D9" s="6">
        <v>1966</v>
      </c>
      <c r="E9" s="6" t="s">
        <v>66</v>
      </c>
      <c r="F9" t="s">
        <v>29</v>
      </c>
      <c r="G9" t="s">
        <v>14</v>
      </c>
      <c r="H9" s="1">
        <v>2.9363425925925921E-2</v>
      </c>
      <c r="I9" s="2" t="s">
        <v>287</v>
      </c>
      <c r="J9" s="1">
        <v>2.9988425925925922E-2</v>
      </c>
      <c r="K9" s="1">
        <v>2.943287037037037E-2</v>
      </c>
      <c r="L9" s="2" t="s">
        <v>275</v>
      </c>
      <c r="M9" s="4">
        <v>2.9675925925925925E-2</v>
      </c>
      <c r="N9" s="1">
        <f t="shared" si="0"/>
        <v>2.9615162037037034E-2</v>
      </c>
      <c r="O9" s="6">
        <f t="shared" si="1"/>
        <v>6</v>
      </c>
      <c r="P9" s="6" t="s">
        <v>301</v>
      </c>
    </row>
    <row r="10" spans="2:16" x14ac:dyDescent="0.25">
      <c r="B10" t="s">
        <v>61</v>
      </c>
      <c r="C10" t="s">
        <v>62</v>
      </c>
      <c r="D10" s="6">
        <v>1954</v>
      </c>
      <c r="E10" s="6" t="s">
        <v>63</v>
      </c>
      <c r="F10" t="s">
        <v>7</v>
      </c>
      <c r="G10" t="s">
        <v>14</v>
      </c>
      <c r="H10" s="2" t="s">
        <v>288</v>
      </c>
      <c r="I10" s="1">
        <v>2.4074074074074071E-2</v>
      </c>
      <c r="J10" s="1">
        <v>2.5243055555555557E-2</v>
      </c>
      <c r="K10" s="1">
        <v>2.3807870370370368E-2</v>
      </c>
      <c r="M10" s="4">
        <v>2.3391203703703702E-2</v>
      </c>
      <c r="N10" s="1">
        <f t="shared" si="0"/>
        <v>2.4129050925925925E-2</v>
      </c>
      <c r="O10" s="6">
        <f t="shared" si="1"/>
        <v>5</v>
      </c>
      <c r="P10" s="6">
        <v>1</v>
      </c>
    </row>
    <row r="11" spans="2:16" x14ac:dyDescent="0.25">
      <c r="B11" t="s">
        <v>100</v>
      </c>
      <c r="C11" t="s">
        <v>162</v>
      </c>
      <c r="D11" s="6">
        <v>1961</v>
      </c>
      <c r="E11" s="6" t="s">
        <v>63</v>
      </c>
      <c r="F11" t="s">
        <v>7</v>
      </c>
      <c r="G11" t="s">
        <v>14</v>
      </c>
      <c r="I11" s="1">
        <v>2.5185185185185185E-2</v>
      </c>
      <c r="J11" s="2" t="s">
        <v>289</v>
      </c>
      <c r="K11" s="1">
        <v>2.449074074074074E-2</v>
      </c>
      <c r="L11" s="1">
        <v>2.461805555555556E-2</v>
      </c>
      <c r="M11" s="4">
        <v>2.4687499999999998E-2</v>
      </c>
      <c r="N11" s="1">
        <f t="shared" si="0"/>
        <v>2.4745370370370372E-2</v>
      </c>
      <c r="O11" s="6">
        <f t="shared" si="1"/>
        <v>5</v>
      </c>
      <c r="P11" s="6">
        <v>2</v>
      </c>
    </row>
    <row r="12" spans="2:16" x14ac:dyDescent="0.25">
      <c r="B12" t="s">
        <v>208</v>
      </c>
      <c r="C12" t="s">
        <v>209</v>
      </c>
      <c r="D12" s="6">
        <v>1996</v>
      </c>
      <c r="E12" s="6" t="s">
        <v>2</v>
      </c>
      <c r="F12" t="s">
        <v>17</v>
      </c>
      <c r="J12" s="1">
        <v>1.554398148148148E-2</v>
      </c>
      <c r="K12" s="1">
        <v>1.5289351851851851E-2</v>
      </c>
      <c r="L12" s="1">
        <v>1.5347222222222222E-2</v>
      </c>
      <c r="M12" s="4">
        <v>1.5532407407407406E-2</v>
      </c>
      <c r="N12" s="1">
        <f t="shared" si="0"/>
        <v>1.5428240740740739E-2</v>
      </c>
      <c r="O12" s="6">
        <f t="shared" si="1"/>
        <v>4</v>
      </c>
      <c r="P12" s="6">
        <v>1</v>
      </c>
    </row>
    <row r="13" spans="2:16" x14ac:dyDescent="0.25">
      <c r="B13" t="s">
        <v>206</v>
      </c>
      <c r="C13" t="s">
        <v>207</v>
      </c>
      <c r="D13" s="6">
        <v>1986</v>
      </c>
      <c r="E13" s="6" t="s">
        <v>6</v>
      </c>
      <c r="F13" t="s">
        <v>29</v>
      </c>
      <c r="J13" s="1">
        <v>1.5439814814814816E-2</v>
      </c>
      <c r="K13" s="1">
        <v>1.503472222222222E-2</v>
      </c>
      <c r="L13" s="1">
        <v>1.6006944444444445E-2</v>
      </c>
      <c r="M13" s="4">
        <v>1.5300925925925926E-2</v>
      </c>
      <c r="N13" s="1">
        <f t="shared" si="0"/>
        <v>1.5445601851851853E-2</v>
      </c>
      <c r="O13" s="6">
        <f t="shared" si="1"/>
        <v>4</v>
      </c>
      <c r="P13" s="6">
        <v>1</v>
      </c>
    </row>
    <row r="14" spans="2:16" x14ac:dyDescent="0.25">
      <c r="B14" t="s">
        <v>4</v>
      </c>
      <c r="C14" t="s">
        <v>5</v>
      </c>
      <c r="D14" s="6">
        <v>1990</v>
      </c>
      <c r="E14" s="6" t="s">
        <v>6</v>
      </c>
      <c r="F14" t="s">
        <v>7</v>
      </c>
      <c r="G14" t="s">
        <v>8</v>
      </c>
      <c r="H14" s="1">
        <v>1.579861111111111E-2</v>
      </c>
      <c r="I14" s="1">
        <v>1.5682870370370371E-2</v>
      </c>
      <c r="J14" s="2" t="s">
        <v>290</v>
      </c>
      <c r="L14" s="1">
        <v>1.6481481481481482E-2</v>
      </c>
      <c r="M14" s="4">
        <v>1.5995370370370372E-2</v>
      </c>
      <c r="N14" s="1">
        <f t="shared" si="0"/>
        <v>1.5989583333333335E-2</v>
      </c>
      <c r="O14" s="6">
        <f t="shared" si="1"/>
        <v>5</v>
      </c>
      <c r="P14" s="6">
        <v>2</v>
      </c>
    </row>
    <row r="15" spans="2:16" x14ac:dyDescent="0.25">
      <c r="B15" t="s">
        <v>9</v>
      </c>
      <c r="C15" t="s">
        <v>10</v>
      </c>
      <c r="D15" s="6">
        <v>1984</v>
      </c>
      <c r="E15" s="6" t="s">
        <v>6</v>
      </c>
      <c r="F15" t="s">
        <v>7</v>
      </c>
      <c r="H15" s="1">
        <v>1.6238425925925924E-2</v>
      </c>
      <c r="K15" s="1">
        <v>1.6087962962962964E-2</v>
      </c>
      <c r="L15" s="1">
        <v>1.6423611111111111E-2</v>
      </c>
      <c r="M15" s="4">
        <v>1.6458333333333332E-2</v>
      </c>
      <c r="N15" s="1">
        <f t="shared" si="0"/>
        <v>1.6302083333333335E-2</v>
      </c>
      <c r="O15" s="6">
        <f t="shared" si="1"/>
        <v>4</v>
      </c>
      <c r="P15" s="6">
        <v>3</v>
      </c>
    </row>
    <row r="16" spans="2:16" x14ac:dyDescent="0.25">
      <c r="B16" t="s">
        <v>11</v>
      </c>
      <c r="C16" t="s">
        <v>12</v>
      </c>
      <c r="D16" s="6">
        <v>1974</v>
      </c>
      <c r="E16" s="6" t="s">
        <v>13</v>
      </c>
      <c r="F16" t="s">
        <v>7</v>
      </c>
      <c r="G16" t="s">
        <v>14</v>
      </c>
      <c r="H16" s="1">
        <v>1.6423611111111111E-2</v>
      </c>
      <c r="I16" s="1">
        <v>1.579861111111111E-2</v>
      </c>
      <c r="J16" s="2" t="s">
        <v>276</v>
      </c>
      <c r="K16" s="1">
        <v>1.6249999999999997E-2</v>
      </c>
      <c r="L16" s="2" t="s">
        <v>291</v>
      </c>
      <c r="M16" s="4">
        <v>1.6261574074074074E-2</v>
      </c>
      <c r="N16" s="1">
        <f t="shared" si="0"/>
        <v>1.6183449074074076E-2</v>
      </c>
      <c r="O16" s="6">
        <f t="shared" si="1"/>
        <v>6</v>
      </c>
      <c r="P16" s="6">
        <v>1</v>
      </c>
    </row>
    <row r="17" spans="2:20" x14ac:dyDescent="0.25">
      <c r="B17" t="s">
        <v>19</v>
      </c>
      <c r="C17" t="s">
        <v>20</v>
      </c>
      <c r="D17" s="6">
        <v>1966</v>
      </c>
      <c r="E17" s="6" t="s">
        <v>21</v>
      </c>
      <c r="F17" t="s">
        <v>22</v>
      </c>
      <c r="G17" t="s">
        <v>23</v>
      </c>
      <c r="H17" s="1">
        <v>1.8645833333333334E-2</v>
      </c>
      <c r="I17" s="1">
        <v>1.8368055555555554E-2</v>
      </c>
      <c r="L17" s="1">
        <v>1.9537037037037037E-2</v>
      </c>
      <c r="M17" s="4">
        <v>1.8622685185185183E-2</v>
      </c>
      <c r="N17" s="1">
        <f t="shared" si="0"/>
        <v>1.8793402777777777E-2</v>
      </c>
      <c r="O17" s="6">
        <f t="shared" si="1"/>
        <v>4</v>
      </c>
      <c r="P17" s="6">
        <v>1</v>
      </c>
    </row>
    <row r="18" spans="2:20" x14ac:dyDescent="0.25">
      <c r="B18" t="s">
        <v>37</v>
      </c>
      <c r="C18" t="s">
        <v>38</v>
      </c>
      <c r="D18" s="6">
        <v>1969</v>
      </c>
      <c r="E18" s="6" t="s">
        <v>21</v>
      </c>
      <c r="F18" t="s">
        <v>7</v>
      </c>
      <c r="G18" t="s">
        <v>14</v>
      </c>
      <c r="H18" s="1">
        <v>2.0300925925925927E-2</v>
      </c>
      <c r="K18" s="1">
        <v>2.0925925925925928E-2</v>
      </c>
      <c r="L18" s="1">
        <v>2.0625000000000001E-2</v>
      </c>
      <c r="M18" s="4">
        <v>2.461805555555556E-2</v>
      </c>
      <c r="N18" s="1">
        <f t="shared" si="0"/>
        <v>2.1617476851851853E-2</v>
      </c>
      <c r="O18" s="6">
        <f t="shared" si="1"/>
        <v>4</v>
      </c>
      <c r="P18" s="6">
        <v>2</v>
      </c>
    </row>
    <row r="19" spans="2:20" x14ac:dyDescent="0.25">
      <c r="B19" t="s">
        <v>220</v>
      </c>
      <c r="C19" t="s">
        <v>221</v>
      </c>
      <c r="D19" s="6">
        <v>1971</v>
      </c>
      <c r="E19" s="6" t="s">
        <v>21</v>
      </c>
      <c r="F19" t="s">
        <v>7</v>
      </c>
      <c r="G19" t="s">
        <v>14</v>
      </c>
      <c r="J19" s="1">
        <v>2.8171296296296302E-2</v>
      </c>
      <c r="K19" s="1">
        <v>2.6168981481481477E-2</v>
      </c>
      <c r="L19" s="1">
        <v>2.5347222222222219E-2</v>
      </c>
      <c r="M19" s="4">
        <v>2.2199074074074076E-2</v>
      </c>
      <c r="N19" s="1">
        <f t="shared" si="0"/>
        <v>2.5471643518518518E-2</v>
      </c>
      <c r="O19" s="6">
        <f t="shared" si="1"/>
        <v>4</v>
      </c>
      <c r="P19" s="6">
        <v>3</v>
      </c>
      <c r="T19" s="4"/>
    </row>
    <row r="20" spans="2:20" x14ac:dyDescent="0.25">
      <c r="B20" t="s">
        <v>151</v>
      </c>
      <c r="C20" t="s">
        <v>152</v>
      </c>
      <c r="D20" s="6">
        <v>1962</v>
      </c>
      <c r="E20" s="6" t="s">
        <v>49</v>
      </c>
      <c r="F20" t="s">
        <v>17</v>
      </c>
      <c r="G20" t="s">
        <v>153</v>
      </c>
      <c r="I20" s="1">
        <v>1.9976851851851853E-2</v>
      </c>
      <c r="J20" s="1">
        <v>2.0254629629629629E-2</v>
      </c>
      <c r="K20" s="1">
        <v>1.9490740740740743E-2</v>
      </c>
      <c r="L20" s="2" t="s">
        <v>292</v>
      </c>
      <c r="M20" s="4">
        <v>1.9560185185185184E-2</v>
      </c>
      <c r="N20" s="1">
        <f>AVERAGE(H20:M20)</f>
        <v>1.982060185185185E-2</v>
      </c>
      <c r="O20" s="6">
        <f t="shared" si="1"/>
        <v>5</v>
      </c>
      <c r="P20" s="6">
        <v>1</v>
      </c>
      <c r="T20" s="4"/>
    </row>
    <row r="21" spans="2:20" x14ac:dyDescent="0.25">
      <c r="B21" t="s">
        <v>47</v>
      </c>
      <c r="C21" t="s">
        <v>48</v>
      </c>
      <c r="D21" s="6">
        <v>1955</v>
      </c>
      <c r="E21" s="6" t="s">
        <v>49</v>
      </c>
      <c r="F21" t="s">
        <v>50</v>
      </c>
      <c r="G21" t="s">
        <v>51</v>
      </c>
      <c r="H21" s="1">
        <v>2.3634259259259258E-2</v>
      </c>
      <c r="J21" s="1">
        <v>2.0891203703703703E-2</v>
      </c>
      <c r="L21" s="1">
        <v>2.1319444444444443E-2</v>
      </c>
      <c r="M21" s="4">
        <v>2.0543981481481479E-2</v>
      </c>
      <c r="N21" s="1">
        <f>AVERAGE(H21:M21)</f>
        <v>2.1597222222222223E-2</v>
      </c>
      <c r="O21" s="6">
        <f t="shared" si="1"/>
        <v>4</v>
      </c>
      <c r="P21" s="6">
        <v>2</v>
      </c>
    </row>
    <row r="22" spans="2:20" x14ac:dyDescent="0.25">
      <c r="B22" t="s">
        <v>57</v>
      </c>
      <c r="C22" t="s">
        <v>58</v>
      </c>
      <c r="D22" s="6">
        <v>1962</v>
      </c>
      <c r="E22" s="6" t="s">
        <v>49</v>
      </c>
      <c r="F22" t="s">
        <v>59</v>
      </c>
      <c r="G22" t="s">
        <v>60</v>
      </c>
      <c r="H22" s="1">
        <v>2.5011574074074075E-2</v>
      </c>
      <c r="K22" s="1">
        <v>2.2905092592592591E-2</v>
      </c>
      <c r="L22" s="1">
        <v>2.3101851851851849E-2</v>
      </c>
      <c r="M22" s="4">
        <v>2.2569444444444444E-2</v>
      </c>
      <c r="N22" s="1">
        <f>AVERAGE(H22:M22)</f>
        <v>2.3396990740740739E-2</v>
      </c>
      <c r="O22" s="6">
        <f t="shared" si="1"/>
        <v>4</v>
      </c>
      <c r="P22" s="6">
        <v>3</v>
      </c>
      <c r="T22" s="4"/>
    </row>
    <row r="23" spans="2:20" x14ac:dyDescent="0.25">
      <c r="B23" t="s">
        <v>27</v>
      </c>
      <c r="C23" t="s">
        <v>62</v>
      </c>
      <c r="D23" s="6">
        <v>1956</v>
      </c>
      <c r="E23" s="6" t="s">
        <v>49</v>
      </c>
      <c r="F23" t="s">
        <v>7</v>
      </c>
      <c r="G23" t="s">
        <v>14</v>
      </c>
      <c r="H23" s="1">
        <v>2.7789351851851853E-2</v>
      </c>
      <c r="I23" s="1">
        <v>2.4421296296296292E-2</v>
      </c>
      <c r="J23" s="1">
        <v>2.4641203703703703E-2</v>
      </c>
      <c r="K23" s="1">
        <v>2.3819444444444445E-2</v>
      </c>
      <c r="N23" s="1">
        <f t="shared" si="0"/>
        <v>2.5167824074074075E-2</v>
      </c>
      <c r="O23" s="6">
        <f t="shared" si="1"/>
        <v>4</v>
      </c>
      <c r="P23" s="6" t="s">
        <v>301</v>
      </c>
    </row>
    <row r="24" spans="2:20" x14ac:dyDescent="0.25">
      <c r="B24" t="s">
        <v>9</v>
      </c>
      <c r="C24" t="s">
        <v>82</v>
      </c>
      <c r="D24" s="6">
        <v>1957</v>
      </c>
      <c r="E24" s="6" t="s">
        <v>49</v>
      </c>
      <c r="F24" t="s">
        <v>83</v>
      </c>
      <c r="G24" t="s">
        <v>14</v>
      </c>
      <c r="H24" s="1">
        <v>3.2916666666666664E-2</v>
      </c>
      <c r="I24" s="1">
        <v>3.4675925925925923E-2</v>
      </c>
      <c r="J24" s="2" t="s">
        <v>277</v>
      </c>
      <c r="K24" s="1">
        <v>3.1898148148148148E-2</v>
      </c>
      <c r="L24" s="1">
        <v>3.4594907407407408E-2</v>
      </c>
      <c r="N24" s="1">
        <f t="shared" si="0"/>
        <v>3.3521412037037041E-2</v>
      </c>
      <c r="O24" s="6">
        <f t="shared" si="1"/>
        <v>5</v>
      </c>
      <c r="P24" s="6" t="s">
        <v>301</v>
      </c>
      <c r="T24" s="4"/>
    </row>
    <row r="25" spans="2:20" x14ac:dyDescent="0.25">
      <c r="B25" t="s">
        <v>72</v>
      </c>
      <c r="C25" t="s">
        <v>73</v>
      </c>
      <c r="D25" s="6">
        <v>1946</v>
      </c>
      <c r="E25" s="6" t="s">
        <v>74</v>
      </c>
      <c r="F25" t="s">
        <v>17</v>
      </c>
      <c r="G25" t="s">
        <v>14</v>
      </c>
      <c r="H25" s="1">
        <v>3.2349537037037038E-2</v>
      </c>
      <c r="I25" s="2" t="s">
        <v>293</v>
      </c>
      <c r="J25" s="2" t="s">
        <v>278</v>
      </c>
      <c r="K25" s="1">
        <v>3.184027777777778E-2</v>
      </c>
      <c r="L25" s="1">
        <v>3.453703703703704E-2</v>
      </c>
      <c r="M25" s="4">
        <v>3.3020833333333333E-2</v>
      </c>
      <c r="N25" s="1">
        <f>AVERAGE(H25:M25)</f>
        <v>3.2936921296296294E-2</v>
      </c>
      <c r="O25" s="6">
        <f t="shared" si="1"/>
        <v>6</v>
      </c>
      <c r="P25" s="6">
        <v>1</v>
      </c>
    </row>
    <row r="26" spans="2:20" x14ac:dyDescent="0.25">
      <c r="B26" t="s">
        <v>57</v>
      </c>
      <c r="C26" t="s">
        <v>84</v>
      </c>
      <c r="D26" s="6">
        <v>1946</v>
      </c>
      <c r="E26" s="6" t="s">
        <v>74</v>
      </c>
      <c r="F26" t="s">
        <v>59</v>
      </c>
      <c r="G26" t="s">
        <v>14</v>
      </c>
      <c r="H26" s="1">
        <v>3.8078703703703705E-2</v>
      </c>
      <c r="I26" s="1">
        <v>3.7939814814814815E-2</v>
      </c>
      <c r="J26" s="1">
        <v>4.1574074074074076E-2</v>
      </c>
      <c r="M26" s="4">
        <v>4.5833333333333337E-2</v>
      </c>
      <c r="N26" s="1">
        <f>AVERAGE(H26:M26)</f>
        <v>4.085648148148148E-2</v>
      </c>
      <c r="O26" s="6">
        <f t="shared" si="1"/>
        <v>4</v>
      </c>
      <c r="P26" s="6">
        <v>2</v>
      </c>
    </row>
    <row r="27" spans="2:20" x14ac:dyDescent="0.25">
      <c r="B27" t="s">
        <v>78</v>
      </c>
      <c r="C27" t="s">
        <v>79</v>
      </c>
      <c r="D27" s="6">
        <v>1936</v>
      </c>
      <c r="E27" s="6" t="s">
        <v>80</v>
      </c>
      <c r="F27" t="s">
        <v>17</v>
      </c>
      <c r="G27" t="s">
        <v>81</v>
      </c>
      <c r="H27" s="1">
        <v>3.2499999999999994E-2</v>
      </c>
      <c r="I27" s="2" t="s">
        <v>294</v>
      </c>
      <c r="K27" s="1">
        <v>3.1331018518518515E-2</v>
      </c>
      <c r="L27" s="1">
        <v>3.1782407407407405E-2</v>
      </c>
      <c r="M27" s="4">
        <v>3.1875000000000001E-2</v>
      </c>
      <c r="N27" s="1">
        <f>AVERAGE(H27:M27)</f>
        <v>3.1872106481481477E-2</v>
      </c>
      <c r="O27" s="6">
        <f t="shared" si="1"/>
        <v>5</v>
      </c>
      <c r="P27" s="6">
        <v>1</v>
      </c>
      <c r="T27" s="4"/>
    </row>
    <row r="28" spans="2:20" x14ac:dyDescent="0.25">
      <c r="B28" t="s">
        <v>199</v>
      </c>
      <c r="C28" t="s">
        <v>213</v>
      </c>
      <c r="D28" s="6">
        <v>2008</v>
      </c>
      <c r="E28" s="6" t="s">
        <v>124</v>
      </c>
      <c r="F28" t="s">
        <v>7</v>
      </c>
      <c r="J28" s="1">
        <v>2.0324074074074074E-2</v>
      </c>
      <c r="K28" s="1">
        <v>1.9629629629629629E-2</v>
      </c>
      <c r="L28" s="1">
        <v>1.9398148148148147E-2</v>
      </c>
      <c r="N28" s="1">
        <f>AVERAGE(H28:M28)</f>
        <v>1.9783950617283951E-2</v>
      </c>
      <c r="O28" s="6">
        <f t="shared" si="1"/>
        <v>3</v>
      </c>
    </row>
    <row r="29" spans="2:20" x14ac:dyDescent="0.25">
      <c r="B29" t="s">
        <v>67</v>
      </c>
      <c r="C29" t="s">
        <v>68</v>
      </c>
      <c r="D29" s="6">
        <v>1966</v>
      </c>
      <c r="E29" s="6" t="s">
        <v>66</v>
      </c>
      <c r="F29" t="s">
        <v>7</v>
      </c>
      <c r="H29" s="1">
        <v>2.7523148148148147E-2</v>
      </c>
      <c r="I29" s="1">
        <v>2.6805555555555555E-2</v>
      </c>
      <c r="L29" s="1">
        <v>2.7268518518518515E-2</v>
      </c>
      <c r="N29" s="1">
        <f>AVERAGE(H29:M29)</f>
        <v>2.719907407407407E-2</v>
      </c>
      <c r="O29" s="6">
        <f t="shared" si="1"/>
        <v>3</v>
      </c>
    </row>
    <row r="30" spans="2:20" x14ac:dyDescent="0.25">
      <c r="B30" t="s">
        <v>34</v>
      </c>
      <c r="C30" t="s">
        <v>35</v>
      </c>
      <c r="D30" s="6">
        <v>1982</v>
      </c>
      <c r="E30" s="6" t="s">
        <v>13</v>
      </c>
      <c r="F30" t="s">
        <v>17</v>
      </c>
      <c r="G30" t="s">
        <v>36</v>
      </c>
      <c r="H30" s="1">
        <v>2.028935185185185E-2</v>
      </c>
      <c r="I30" s="1">
        <v>1.832175925925926E-2</v>
      </c>
      <c r="J30" s="1">
        <v>1.9409722222222221E-2</v>
      </c>
      <c r="N30" s="1">
        <f>AVERAGE(H30:M30)</f>
        <v>1.9340277777777776E-2</v>
      </c>
      <c r="O30" s="6">
        <f t="shared" si="1"/>
        <v>3</v>
      </c>
    </row>
    <row r="31" spans="2:20" x14ac:dyDescent="0.25">
      <c r="B31" t="s">
        <v>198</v>
      </c>
      <c r="C31" t="s">
        <v>248</v>
      </c>
      <c r="D31" s="6">
        <v>2013</v>
      </c>
      <c r="E31" s="6" t="s">
        <v>118</v>
      </c>
      <c r="F31" t="s">
        <v>17</v>
      </c>
      <c r="K31" s="1">
        <v>2.4861111111111108E-2</v>
      </c>
      <c r="L31" s="1">
        <v>2.6898148148148147E-2</v>
      </c>
      <c r="N31" s="1">
        <f t="shared" si="0"/>
        <v>2.5879629629629627E-2</v>
      </c>
      <c r="O31" s="6">
        <f t="shared" si="1"/>
        <v>2</v>
      </c>
    </row>
    <row r="32" spans="2:20" x14ac:dyDescent="0.25">
      <c r="B32" t="s">
        <v>163</v>
      </c>
      <c r="C32" t="s">
        <v>164</v>
      </c>
      <c r="D32" s="6">
        <v>2013</v>
      </c>
      <c r="E32" s="6" t="s">
        <v>118</v>
      </c>
      <c r="F32" t="s">
        <v>7</v>
      </c>
      <c r="G32" t="s">
        <v>165</v>
      </c>
      <c r="I32" s="1">
        <v>3.9895833333333332E-2</v>
      </c>
      <c r="N32" s="1">
        <f t="shared" si="0"/>
        <v>3.9895833333333332E-2</v>
      </c>
      <c r="O32" s="6">
        <f t="shared" si="1"/>
        <v>1</v>
      </c>
      <c r="T32" s="4"/>
    </row>
    <row r="33" spans="2:15" x14ac:dyDescent="0.25">
      <c r="B33" t="s">
        <v>154</v>
      </c>
      <c r="C33" t="s">
        <v>155</v>
      </c>
      <c r="D33" s="6">
        <v>1999</v>
      </c>
      <c r="E33" s="6" t="s">
        <v>102</v>
      </c>
      <c r="F33" t="s">
        <v>29</v>
      </c>
      <c r="G33" t="s">
        <v>116</v>
      </c>
      <c r="I33" s="1">
        <v>2.0752314814814814E-2</v>
      </c>
      <c r="J33" s="1">
        <v>2.0601851851851854E-2</v>
      </c>
      <c r="N33" s="1">
        <f t="shared" si="0"/>
        <v>2.0677083333333332E-2</v>
      </c>
      <c r="O33" s="6">
        <f t="shared" si="1"/>
        <v>2</v>
      </c>
    </row>
    <row r="34" spans="2:15" x14ac:dyDescent="0.25">
      <c r="B34" t="s">
        <v>210</v>
      </c>
      <c r="C34" t="s">
        <v>211</v>
      </c>
      <c r="D34" s="6">
        <v>1986</v>
      </c>
      <c r="E34" s="6" t="s">
        <v>41</v>
      </c>
      <c r="F34" t="s">
        <v>17</v>
      </c>
      <c r="G34" t="s">
        <v>212</v>
      </c>
      <c r="J34" s="1">
        <v>1.699074074074074E-2</v>
      </c>
      <c r="K34" s="1">
        <v>1.6724537037037034E-2</v>
      </c>
      <c r="N34" s="1">
        <f t="shared" si="0"/>
        <v>1.6857638888888887E-2</v>
      </c>
      <c r="O34" s="6">
        <f t="shared" si="1"/>
        <v>2</v>
      </c>
    </row>
    <row r="35" spans="2:15" x14ac:dyDescent="0.25">
      <c r="B35" t="s">
        <v>39</v>
      </c>
      <c r="C35" t="s">
        <v>40</v>
      </c>
      <c r="D35" s="6">
        <v>1987</v>
      </c>
      <c r="E35" s="6" t="s">
        <v>41</v>
      </c>
      <c r="F35" t="s">
        <v>22</v>
      </c>
      <c r="G35" t="s">
        <v>42</v>
      </c>
      <c r="H35" s="1">
        <v>2.0381944444444446E-2</v>
      </c>
      <c r="I35" s="1">
        <v>1.9629629629629629E-2</v>
      </c>
      <c r="N35" s="1">
        <f t="shared" si="0"/>
        <v>2.0005787037037037E-2</v>
      </c>
      <c r="O35" s="6">
        <f t="shared" si="1"/>
        <v>2</v>
      </c>
    </row>
    <row r="36" spans="2:15" x14ac:dyDescent="0.25">
      <c r="B36" t="s">
        <v>43</v>
      </c>
      <c r="C36" t="s">
        <v>28</v>
      </c>
      <c r="D36" s="6">
        <v>1984</v>
      </c>
      <c r="E36" s="6" t="s">
        <v>41</v>
      </c>
      <c r="F36" t="s">
        <v>29</v>
      </c>
      <c r="H36" s="1">
        <v>2.0983796296296296E-2</v>
      </c>
      <c r="N36" s="1">
        <f t="shared" si="0"/>
        <v>2.0983796296296296E-2</v>
      </c>
      <c r="O36" s="6">
        <f t="shared" si="1"/>
        <v>1</v>
      </c>
    </row>
    <row r="37" spans="2:15" x14ac:dyDescent="0.25">
      <c r="B37" t="s">
        <v>156</v>
      </c>
      <c r="C37" t="s">
        <v>157</v>
      </c>
      <c r="D37" s="6">
        <v>1989</v>
      </c>
      <c r="E37" s="6" t="s">
        <v>41</v>
      </c>
      <c r="F37" t="s">
        <v>158</v>
      </c>
      <c r="I37" s="1">
        <v>2.2210648148148149E-2</v>
      </c>
      <c r="N37" s="1">
        <f t="shared" si="0"/>
        <v>2.2210648148148149E-2</v>
      </c>
      <c r="O37" s="6">
        <f t="shared" si="1"/>
        <v>1</v>
      </c>
    </row>
    <row r="38" spans="2:15" x14ac:dyDescent="0.25">
      <c r="B38" t="s">
        <v>44</v>
      </c>
      <c r="C38" t="s">
        <v>267</v>
      </c>
      <c r="D38" s="6">
        <v>1989</v>
      </c>
      <c r="E38" s="6" t="s">
        <v>41</v>
      </c>
      <c r="F38" t="s">
        <v>7</v>
      </c>
      <c r="G38" t="s">
        <v>46</v>
      </c>
      <c r="L38" s="1">
        <v>2.4722222222222225E-2</v>
      </c>
      <c r="N38" s="1">
        <f t="shared" si="0"/>
        <v>2.4722222222222225E-2</v>
      </c>
      <c r="O38" s="6">
        <f t="shared" si="1"/>
        <v>1</v>
      </c>
    </row>
    <row r="39" spans="2:15" x14ac:dyDescent="0.25">
      <c r="B39" t="s">
        <v>52</v>
      </c>
      <c r="C39" t="s">
        <v>53</v>
      </c>
      <c r="D39" s="6">
        <v>1975</v>
      </c>
      <c r="E39" s="6" t="s">
        <v>32</v>
      </c>
      <c r="F39" t="s">
        <v>7</v>
      </c>
      <c r="G39" t="s">
        <v>14</v>
      </c>
      <c r="H39" s="1">
        <v>2.4351851851851857E-2</v>
      </c>
      <c r="I39" s="1">
        <v>2.3344907407407408E-2</v>
      </c>
      <c r="N39" s="1">
        <f t="shared" si="0"/>
        <v>2.3848379629629633E-2</v>
      </c>
      <c r="O39" s="6">
        <f t="shared" si="1"/>
        <v>2</v>
      </c>
    </row>
    <row r="40" spans="2:15" x14ac:dyDescent="0.25">
      <c r="B40" t="s">
        <v>166</v>
      </c>
      <c r="C40" t="s">
        <v>167</v>
      </c>
      <c r="D40" s="6">
        <v>1976</v>
      </c>
      <c r="E40" s="6" t="s">
        <v>32</v>
      </c>
      <c r="F40" t="s">
        <v>7</v>
      </c>
      <c r="G40" t="s">
        <v>165</v>
      </c>
      <c r="I40" s="1">
        <v>4.1145833333333333E-2</v>
      </c>
      <c r="N40" s="1">
        <f t="shared" si="0"/>
        <v>4.1145833333333333E-2</v>
      </c>
      <c r="O40" s="6">
        <f t="shared" si="1"/>
        <v>1</v>
      </c>
    </row>
    <row r="41" spans="2:15" x14ac:dyDescent="0.25">
      <c r="B41" t="s">
        <v>75</v>
      </c>
      <c r="C41" t="s">
        <v>76</v>
      </c>
      <c r="D41" s="6">
        <v>1945</v>
      </c>
      <c r="E41" s="6" t="s">
        <v>77</v>
      </c>
      <c r="F41" t="s">
        <v>29</v>
      </c>
      <c r="G41" t="s">
        <v>14</v>
      </c>
      <c r="H41" s="1">
        <v>3.2418981481481479E-2</v>
      </c>
      <c r="N41" s="1">
        <f t="shared" si="0"/>
        <v>3.2418981481481479E-2</v>
      </c>
      <c r="O41" s="6">
        <f t="shared" si="1"/>
        <v>1</v>
      </c>
    </row>
    <row r="42" spans="2:15" x14ac:dyDescent="0.25">
      <c r="B42" t="s">
        <v>244</v>
      </c>
      <c r="C42" t="s">
        <v>245</v>
      </c>
      <c r="D42" s="6">
        <v>2009</v>
      </c>
      <c r="E42" s="6" t="s">
        <v>111</v>
      </c>
      <c r="F42" t="s">
        <v>7</v>
      </c>
      <c r="G42" t="s">
        <v>162</v>
      </c>
      <c r="K42" s="1">
        <v>1.8865740740740742E-2</v>
      </c>
      <c r="N42" s="1">
        <f t="shared" si="0"/>
        <v>1.8865740740740742E-2</v>
      </c>
      <c r="O42" s="6">
        <f t="shared" si="1"/>
        <v>1</v>
      </c>
    </row>
    <row r="43" spans="2:15" x14ac:dyDescent="0.25">
      <c r="B43" t="s">
        <v>262</v>
      </c>
      <c r="C43" t="s">
        <v>238</v>
      </c>
      <c r="D43" s="6">
        <v>2007</v>
      </c>
      <c r="E43" s="6" t="s">
        <v>239</v>
      </c>
      <c r="F43" t="s">
        <v>263</v>
      </c>
      <c r="L43" s="1">
        <v>1.4305555555555557E-2</v>
      </c>
      <c r="N43" s="1">
        <f t="shared" si="0"/>
        <v>1.4305555555555557E-2</v>
      </c>
      <c r="O43" s="6">
        <f t="shared" si="1"/>
        <v>1</v>
      </c>
    </row>
    <row r="44" spans="2:15" x14ac:dyDescent="0.25">
      <c r="B44" t="s">
        <v>237</v>
      </c>
      <c r="C44" t="s">
        <v>238</v>
      </c>
      <c r="D44" s="6">
        <v>2007</v>
      </c>
      <c r="E44" s="6" t="s">
        <v>239</v>
      </c>
      <c r="F44" t="s">
        <v>240</v>
      </c>
      <c r="K44" s="1">
        <v>1.4386574074074072E-2</v>
      </c>
      <c r="N44" s="1">
        <f t="shared" si="0"/>
        <v>1.4386574074074072E-2</v>
      </c>
      <c r="O44" s="6">
        <f t="shared" si="1"/>
        <v>1</v>
      </c>
    </row>
    <row r="45" spans="2:15" x14ac:dyDescent="0.25">
      <c r="B45" t="s">
        <v>241</v>
      </c>
      <c r="C45" t="s">
        <v>242</v>
      </c>
      <c r="D45" s="6">
        <v>2005</v>
      </c>
      <c r="E45" s="6" t="s">
        <v>239</v>
      </c>
      <c r="F45" t="s">
        <v>243</v>
      </c>
      <c r="K45" s="1">
        <v>1.6701388888888887E-2</v>
      </c>
      <c r="N45" s="1">
        <f t="shared" si="0"/>
        <v>1.6701388888888887E-2</v>
      </c>
      <c r="O45" s="6">
        <f t="shared" si="1"/>
        <v>1</v>
      </c>
    </row>
    <row r="46" spans="2:15" x14ac:dyDescent="0.25">
      <c r="B46" t="s">
        <v>0</v>
      </c>
      <c r="C46" t="s">
        <v>1</v>
      </c>
      <c r="D46" s="6">
        <v>2000</v>
      </c>
      <c r="E46" s="6" t="s">
        <v>2</v>
      </c>
      <c r="F46" t="s">
        <v>3</v>
      </c>
      <c r="H46" s="1">
        <v>1.4641203703703703E-2</v>
      </c>
      <c r="N46" s="1">
        <f t="shared" si="0"/>
        <v>1.4641203703703703E-2</v>
      </c>
      <c r="O46" s="6">
        <f t="shared" si="1"/>
        <v>1</v>
      </c>
    </row>
    <row r="47" spans="2:15" x14ac:dyDescent="0.25">
      <c r="B47" t="s">
        <v>15</v>
      </c>
      <c r="C47" t="s">
        <v>16</v>
      </c>
      <c r="D47" s="6">
        <v>2002</v>
      </c>
      <c r="E47" s="6" t="s">
        <v>2</v>
      </c>
      <c r="F47" t="s">
        <v>17</v>
      </c>
      <c r="G47" t="s">
        <v>18</v>
      </c>
      <c r="H47" s="1">
        <v>1.8599537037037036E-2</v>
      </c>
      <c r="N47" s="1">
        <f t="shared" si="0"/>
        <v>1.8599537037037036E-2</v>
      </c>
      <c r="O47" s="6">
        <f t="shared" si="1"/>
        <v>1</v>
      </c>
    </row>
    <row r="48" spans="2:15" x14ac:dyDescent="0.25">
      <c r="B48" t="s">
        <v>24</v>
      </c>
      <c r="C48" t="s">
        <v>25</v>
      </c>
      <c r="D48" s="6">
        <v>1988</v>
      </c>
      <c r="E48" s="6" t="s">
        <v>6</v>
      </c>
      <c r="F48" t="s">
        <v>17</v>
      </c>
      <c r="G48" t="s">
        <v>26</v>
      </c>
      <c r="H48" s="1">
        <v>1.8877314814814816E-2</v>
      </c>
      <c r="N48" s="1">
        <f t="shared" si="0"/>
        <v>1.8877314814814816E-2</v>
      </c>
      <c r="O48" s="6">
        <f t="shared" si="1"/>
        <v>1</v>
      </c>
    </row>
    <row r="49" spans="2:15" x14ac:dyDescent="0.25">
      <c r="B49" t="s">
        <v>246</v>
      </c>
      <c r="C49" t="s">
        <v>247</v>
      </c>
      <c r="D49" s="6">
        <v>1992</v>
      </c>
      <c r="E49" s="6" t="s">
        <v>6</v>
      </c>
      <c r="F49" t="s">
        <v>17</v>
      </c>
      <c r="G49" t="s">
        <v>36</v>
      </c>
      <c r="K49" s="1">
        <v>1.9699074074074074E-2</v>
      </c>
      <c r="N49" s="1">
        <f t="shared" si="0"/>
        <v>1.9699074074074074E-2</v>
      </c>
      <c r="O49" s="6">
        <f t="shared" si="1"/>
        <v>1</v>
      </c>
    </row>
    <row r="50" spans="2:15" x14ac:dyDescent="0.25">
      <c r="B50" t="s">
        <v>264</v>
      </c>
      <c r="C50" t="s">
        <v>265</v>
      </c>
      <c r="D50" s="6">
        <v>1992</v>
      </c>
      <c r="E50" s="6" t="s">
        <v>6</v>
      </c>
      <c r="F50" t="s">
        <v>266</v>
      </c>
      <c r="L50" s="1">
        <v>2.2893518518518521E-2</v>
      </c>
      <c r="N50" s="1">
        <f t="shared" si="0"/>
        <v>2.2893518518518521E-2</v>
      </c>
      <c r="O50" s="6">
        <f t="shared" si="1"/>
        <v>1</v>
      </c>
    </row>
    <row r="51" spans="2:15" x14ac:dyDescent="0.25">
      <c r="B51" t="s">
        <v>57</v>
      </c>
      <c r="C51" t="s">
        <v>219</v>
      </c>
      <c r="D51" s="6">
        <v>1992</v>
      </c>
      <c r="E51" s="6" t="s">
        <v>6</v>
      </c>
      <c r="F51" t="s">
        <v>17</v>
      </c>
      <c r="J51" s="1">
        <v>2.344907407407407E-2</v>
      </c>
      <c r="N51" s="1">
        <f t="shared" si="0"/>
        <v>2.344907407407407E-2</v>
      </c>
      <c r="O51" s="6">
        <f t="shared" si="1"/>
        <v>1</v>
      </c>
    </row>
    <row r="52" spans="2:15" x14ac:dyDescent="0.25">
      <c r="B52" t="s">
        <v>27</v>
      </c>
      <c r="C52" t="s">
        <v>28</v>
      </c>
      <c r="D52" s="6">
        <v>1977</v>
      </c>
      <c r="E52" s="6" t="s">
        <v>13</v>
      </c>
      <c r="F52" t="s">
        <v>29</v>
      </c>
      <c r="H52" s="1">
        <v>1.9143518518518518E-2</v>
      </c>
      <c r="N52" s="1">
        <f t="shared" si="0"/>
        <v>1.9143518518518518E-2</v>
      </c>
      <c r="O52" s="6">
        <f t="shared" si="1"/>
        <v>1</v>
      </c>
    </row>
    <row r="53" spans="2:15" x14ac:dyDescent="0.25">
      <c r="B53" t="s">
        <v>54</v>
      </c>
      <c r="C53" t="s">
        <v>55</v>
      </c>
      <c r="D53" s="6">
        <v>1973</v>
      </c>
      <c r="E53" s="6" t="s">
        <v>13</v>
      </c>
      <c r="F53" t="s">
        <v>56</v>
      </c>
      <c r="H53" s="1">
        <v>2.4872685185185189E-2</v>
      </c>
      <c r="K53" s="1">
        <v>2.146990740740741E-2</v>
      </c>
      <c r="N53" s="1">
        <f t="shared" si="0"/>
        <v>2.3171296296296301E-2</v>
      </c>
      <c r="O53" s="6">
        <f t="shared" si="1"/>
        <v>2</v>
      </c>
    </row>
    <row r="54" spans="2:15" x14ac:dyDescent="0.25">
      <c r="B54" t="s">
        <v>214</v>
      </c>
      <c r="C54" t="s">
        <v>215</v>
      </c>
      <c r="D54" s="6">
        <v>1966</v>
      </c>
      <c r="E54" s="6" t="s">
        <v>21</v>
      </c>
      <c r="F54" t="s">
        <v>7</v>
      </c>
      <c r="G54" t="s">
        <v>216</v>
      </c>
      <c r="J54" s="1">
        <v>2.1168981481481483E-2</v>
      </c>
      <c r="N54" s="1">
        <f t="shared" si="0"/>
        <v>2.1168981481481483E-2</v>
      </c>
      <c r="O54" s="6">
        <f t="shared" si="1"/>
        <v>1</v>
      </c>
    </row>
    <row r="55" spans="2:15" x14ac:dyDescent="0.25">
      <c r="B55" t="s">
        <v>268</v>
      </c>
      <c r="C55" t="s">
        <v>269</v>
      </c>
      <c r="D55" s="6">
        <v>1946</v>
      </c>
      <c r="E55" s="6" t="s">
        <v>74</v>
      </c>
      <c r="F55" t="s">
        <v>59</v>
      </c>
      <c r="L55" s="1">
        <v>3.0578703703703702E-2</v>
      </c>
      <c r="N55" s="1">
        <f t="shared" si="0"/>
        <v>3.0578703703703702E-2</v>
      </c>
      <c r="O55" s="6">
        <f t="shared" si="1"/>
        <v>1</v>
      </c>
    </row>
    <row r="56" spans="2:15" x14ac:dyDescent="0.25">
      <c r="B56" t="s">
        <v>249</v>
      </c>
      <c r="C56" t="s">
        <v>250</v>
      </c>
      <c r="D56" s="6">
        <v>1935</v>
      </c>
      <c r="E56" s="6" t="s">
        <v>80</v>
      </c>
      <c r="F56" t="s">
        <v>29</v>
      </c>
      <c r="G56" t="s">
        <v>14</v>
      </c>
      <c r="K56" s="1">
        <v>4.2662037037037033E-2</v>
      </c>
      <c r="L56" s="1">
        <v>4.3935185185185188E-2</v>
      </c>
      <c r="N56" s="1">
        <f t="shared" si="0"/>
        <v>4.3298611111111107E-2</v>
      </c>
      <c r="O56" s="6">
        <f t="shared" si="1"/>
        <v>2</v>
      </c>
    </row>
  </sheetData>
  <sortState xmlns:xlrd2="http://schemas.microsoft.com/office/spreadsheetml/2017/richdata2" ref="B2:O101">
    <sortCondition ref="E2:E101"/>
    <sortCondition ref="N2:N10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D3AA5-B0BD-44A5-B2D5-75B86D363F8C}">
  <sheetPr codeName="Sheet2"/>
  <dimension ref="B2:W19"/>
  <sheetViews>
    <sheetView zoomScale="80" zoomScaleNormal="80" workbookViewId="0">
      <selection activeCell="R11" sqref="R11"/>
    </sheetView>
  </sheetViews>
  <sheetFormatPr defaultRowHeight="15" x14ac:dyDescent="0.25"/>
  <cols>
    <col min="8" max="12" width="9.140625" style="1"/>
    <col min="15" max="15" width="4.28515625" customWidth="1"/>
    <col min="16" max="16" width="9.140625" style="6"/>
  </cols>
  <sheetData>
    <row r="2" spans="2:23" x14ac:dyDescent="0.25">
      <c r="B2" t="s">
        <v>106</v>
      </c>
      <c r="C2" t="s">
        <v>107</v>
      </c>
      <c r="D2">
        <v>1990</v>
      </c>
      <c r="E2" t="s">
        <v>41</v>
      </c>
      <c r="F2" t="s">
        <v>17</v>
      </c>
      <c r="G2" t="s">
        <v>108</v>
      </c>
      <c r="H2" s="1">
        <v>4.5740740740740742E-2</v>
      </c>
      <c r="I2" s="1">
        <v>4.7129629629629632E-2</v>
      </c>
      <c r="L2" s="1">
        <v>3.9768518518518516E-2</v>
      </c>
      <c r="M2" s="4">
        <v>4.7106481481481478E-2</v>
      </c>
      <c r="N2" s="1">
        <f>AVERAGE(H2:M2)</f>
        <v>4.493634259259259E-2</v>
      </c>
      <c r="O2">
        <f>COUNTA(H2:M2)</f>
        <v>4</v>
      </c>
      <c r="P2" s="6">
        <v>1</v>
      </c>
    </row>
    <row r="3" spans="2:23" x14ac:dyDescent="0.25">
      <c r="B3" t="s">
        <v>98</v>
      </c>
      <c r="C3" t="s">
        <v>99</v>
      </c>
      <c r="D3">
        <v>1982</v>
      </c>
      <c r="E3" t="s">
        <v>32</v>
      </c>
      <c r="F3" t="s">
        <v>7</v>
      </c>
      <c r="H3" s="1">
        <v>3.6064814814814813E-2</v>
      </c>
      <c r="I3" s="1">
        <v>3.4953703703703702E-2</v>
      </c>
      <c r="K3" s="1">
        <v>3.5879629629629629E-2</v>
      </c>
      <c r="L3" s="2" t="s">
        <v>295</v>
      </c>
      <c r="M3" s="4">
        <v>3.4837962962962959E-2</v>
      </c>
      <c r="N3" s="1">
        <f>AVERAGE(H3:M3)</f>
        <v>3.5434027777777773E-2</v>
      </c>
      <c r="O3">
        <f t="shared" ref="O3:O18" si="0">COUNTA(H3:M3)</f>
        <v>5</v>
      </c>
      <c r="P3" s="6">
        <v>1</v>
      </c>
    </row>
    <row r="4" spans="2:23" x14ac:dyDescent="0.25">
      <c r="B4" t="s">
        <v>103</v>
      </c>
      <c r="C4" t="s">
        <v>104</v>
      </c>
      <c r="D4">
        <v>1978</v>
      </c>
      <c r="E4" t="s">
        <v>32</v>
      </c>
      <c r="F4" t="s">
        <v>7</v>
      </c>
      <c r="H4" s="1">
        <v>3.829861111111111E-2</v>
      </c>
      <c r="I4" s="1">
        <v>3.664351851851852E-2</v>
      </c>
      <c r="K4" s="1">
        <v>3.5983796296296298E-2</v>
      </c>
      <c r="M4" s="4">
        <v>3.6585648148148145E-2</v>
      </c>
      <c r="N4" s="1">
        <f>AVERAGE(H4:M4)</f>
        <v>3.6877893518518515E-2</v>
      </c>
      <c r="O4">
        <f t="shared" si="0"/>
        <v>4</v>
      </c>
      <c r="P4" s="6">
        <v>2</v>
      </c>
    </row>
    <row r="5" spans="2:23" x14ac:dyDescent="0.25">
      <c r="B5" t="s">
        <v>93</v>
      </c>
      <c r="C5" t="s">
        <v>94</v>
      </c>
      <c r="D5">
        <v>1972</v>
      </c>
      <c r="E5" t="s">
        <v>66</v>
      </c>
      <c r="F5" t="s">
        <v>7</v>
      </c>
      <c r="G5" t="s">
        <v>95</v>
      </c>
      <c r="H5" s="1">
        <v>3.425925925925926E-2</v>
      </c>
      <c r="I5" s="1">
        <v>3.425925925925926E-2</v>
      </c>
      <c r="J5" s="2" t="s">
        <v>284</v>
      </c>
      <c r="K5" s="2" t="s">
        <v>296</v>
      </c>
      <c r="L5" s="1">
        <v>3.4791666666666672E-2</v>
      </c>
      <c r="M5" s="4">
        <v>3.4178240740740738E-2</v>
      </c>
      <c r="N5" s="1">
        <f>AVERAGE(H5:M5)</f>
        <v>3.4372106481481486E-2</v>
      </c>
      <c r="O5">
        <f t="shared" si="0"/>
        <v>6</v>
      </c>
      <c r="P5" s="6">
        <v>1</v>
      </c>
    </row>
    <row r="6" spans="2:23" x14ac:dyDescent="0.25">
      <c r="B6" t="s">
        <v>9</v>
      </c>
      <c r="C6" t="s">
        <v>226</v>
      </c>
      <c r="D6">
        <v>1994</v>
      </c>
      <c r="E6" t="s">
        <v>2</v>
      </c>
      <c r="F6" t="s">
        <v>7</v>
      </c>
      <c r="J6" s="1">
        <v>3.3703703703703701E-2</v>
      </c>
      <c r="K6" s="1">
        <v>2.9768518518518517E-2</v>
      </c>
      <c r="L6" s="1">
        <v>3.1365740740740743E-2</v>
      </c>
      <c r="M6" s="4">
        <v>2.8865740740740744E-2</v>
      </c>
      <c r="N6" s="1">
        <f>AVERAGE(H6:M6)</f>
        <v>3.0925925925925926E-2</v>
      </c>
      <c r="O6">
        <f t="shared" si="0"/>
        <v>4</v>
      </c>
      <c r="P6" s="6">
        <v>1</v>
      </c>
      <c r="W6" s="4"/>
    </row>
    <row r="7" spans="2:23" x14ac:dyDescent="0.25">
      <c r="B7" t="s">
        <v>27</v>
      </c>
      <c r="C7" t="s">
        <v>92</v>
      </c>
      <c r="D7">
        <v>1989</v>
      </c>
      <c r="E7" t="s">
        <v>6</v>
      </c>
      <c r="F7" t="s">
        <v>29</v>
      </c>
      <c r="H7" s="1">
        <v>3.3576388888888892E-2</v>
      </c>
      <c r="I7" s="1">
        <v>3.1354166666666662E-2</v>
      </c>
      <c r="L7" s="1">
        <v>2.9826388888888892E-2</v>
      </c>
      <c r="M7" s="4">
        <v>2.884259259259259E-2</v>
      </c>
      <c r="N7" s="1">
        <f>AVERAGE(H7:M7)</f>
        <v>3.0899884259259255E-2</v>
      </c>
      <c r="O7">
        <f t="shared" si="0"/>
        <v>4</v>
      </c>
      <c r="P7" s="6">
        <v>1</v>
      </c>
      <c r="W7" s="4"/>
    </row>
    <row r="8" spans="2:23" x14ac:dyDescent="0.25">
      <c r="B8" t="s">
        <v>85</v>
      </c>
      <c r="C8" t="s">
        <v>86</v>
      </c>
      <c r="D8">
        <v>1981</v>
      </c>
      <c r="E8" t="s">
        <v>13</v>
      </c>
      <c r="F8" t="s">
        <v>87</v>
      </c>
      <c r="G8" t="s">
        <v>88</v>
      </c>
      <c r="H8" s="1">
        <v>2.6053240740740738E-2</v>
      </c>
      <c r="I8" s="1">
        <v>2.5416666666666667E-2</v>
      </c>
      <c r="J8" s="1">
        <v>2.6666666666666668E-2</v>
      </c>
      <c r="K8" s="1">
        <v>2.5659722222222223E-2</v>
      </c>
      <c r="M8" s="5" t="s">
        <v>297</v>
      </c>
      <c r="N8" s="1">
        <f>AVERAGE(H8:M8)</f>
        <v>2.5949074074074076E-2</v>
      </c>
      <c r="O8">
        <f t="shared" si="0"/>
        <v>5</v>
      </c>
      <c r="P8" s="6">
        <v>1</v>
      </c>
    </row>
    <row r="9" spans="2:23" x14ac:dyDescent="0.25">
      <c r="B9" t="s">
        <v>100</v>
      </c>
      <c r="C9" t="s">
        <v>101</v>
      </c>
      <c r="D9">
        <v>1997</v>
      </c>
      <c r="E9" t="s">
        <v>102</v>
      </c>
      <c r="F9" t="s">
        <v>17</v>
      </c>
      <c r="G9" t="s">
        <v>26</v>
      </c>
      <c r="H9" s="1">
        <v>3.6921296296296292E-2</v>
      </c>
      <c r="N9" s="1">
        <f t="shared" ref="N7:N18" si="1">AVERAGE(H9:M9)</f>
        <v>3.6921296296296292E-2</v>
      </c>
      <c r="O9">
        <f t="shared" si="0"/>
        <v>1</v>
      </c>
    </row>
    <row r="10" spans="2:23" x14ac:dyDescent="0.25">
      <c r="B10" t="s">
        <v>96</v>
      </c>
      <c r="C10" t="s">
        <v>97</v>
      </c>
      <c r="D10">
        <v>1984</v>
      </c>
      <c r="E10" t="s">
        <v>41</v>
      </c>
      <c r="F10" t="s">
        <v>17</v>
      </c>
      <c r="H10" s="1">
        <v>3.4791666666666672E-2</v>
      </c>
      <c r="N10" s="1">
        <f t="shared" si="1"/>
        <v>3.4791666666666672E-2</v>
      </c>
      <c r="O10">
        <f t="shared" si="0"/>
        <v>1</v>
      </c>
    </row>
    <row r="11" spans="2:23" x14ac:dyDescent="0.25">
      <c r="B11" t="s">
        <v>256</v>
      </c>
      <c r="C11" t="s">
        <v>257</v>
      </c>
      <c r="D11">
        <v>1990</v>
      </c>
      <c r="E11" t="s">
        <v>41</v>
      </c>
      <c r="K11" s="1">
        <v>4.4733796296296292E-2</v>
      </c>
      <c r="N11" s="1">
        <f t="shared" si="1"/>
        <v>4.4733796296296292E-2</v>
      </c>
      <c r="O11">
        <f t="shared" si="0"/>
        <v>1</v>
      </c>
    </row>
    <row r="12" spans="2:23" x14ac:dyDescent="0.25">
      <c r="B12" t="s">
        <v>251</v>
      </c>
      <c r="C12" t="s">
        <v>104</v>
      </c>
      <c r="D12">
        <v>1970</v>
      </c>
      <c r="E12" t="s">
        <v>66</v>
      </c>
      <c r="F12" t="s">
        <v>22</v>
      </c>
      <c r="G12" t="s">
        <v>252</v>
      </c>
      <c r="K12" s="1">
        <v>3.2835648148148149E-2</v>
      </c>
      <c r="N12" s="1">
        <f t="shared" si="1"/>
        <v>3.2835648148148149E-2</v>
      </c>
      <c r="O12">
        <f t="shared" si="0"/>
        <v>1</v>
      </c>
    </row>
    <row r="13" spans="2:23" x14ac:dyDescent="0.25">
      <c r="B13" t="s">
        <v>89</v>
      </c>
      <c r="C13" t="s">
        <v>222</v>
      </c>
      <c r="D13">
        <v>1983</v>
      </c>
      <c r="E13" t="s">
        <v>6</v>
      </c>
      <c r="F13" t="s">
        <v>7</v>
      </c>
      <c r="G13" t="s">
        <v>223</v>
      </c>
      <c r="J13" s="1">
        <v>3.0844907407407404E-2</v>
      </c>
      <c r="N13" s="1">
        <f t="shared" si="1"/>
        <v>3.0844907407407404E-2</v>
      </c>
      <c r="O13">
        <f t="shared" si="0"/>
        <v>1</v>
      </c>
      <c r="W13" s="4"/>
    </row>
    <row r="14" spans="2:23" x14ac:dyDescent="0.25">
      <c r="B14" t="s">
        <v>224</v>
      </c>
      <c r="C14" t="s">
        <v>225</v>
      </c>
      <c r="D14">
        <v>1985</v>
      </c>
      <c r="E14" t="s">
        <v>6</v>
      </c>
      <c r="F14" t="s">
        <v>17</v>
      </c>
      <c r="J14" s="1">
        <v>3.0914351851851849E-2</v>
      </c>
      <c r="N14" s="1">
        <f t="shared" si="1"/>
        <v>3.0914351851851849E-2</v>
      </c>
      <c r="O14">
        <f t="shared" si="0"/>
        <v>1</v>
      </c>
      <c r="W14" s="4"/>
    </row>
    <row r="15" spans="2:23" x14ac:dyDescent="0.25">
      <c r="B15" t="s">
        <v>89</v>
      </c>
      <c r="C15" t="s">
        <v>90</v>
      </c>
      <c r="D15">
        <v>1975</v>
      </c>
      <c r="E15" t="s">
        <v>13</v>
      </c>
      <c r="F15" t="s">
        <v>17</v>
      </c>
      <c r="G15" t="s">
        <v>91</v>
      </c>
      <c r="H15" s="1">
        <v>2.7013888888888889E-2</v>
      </c>
      <c r="N15" s="1">
        <f t="shared" si="1"/>
        <v>2.7013888888888889E-2</v>
      </c>
      <c r="O15">
        <f t="shared" si="0"/>
        <v>1</v>
      </c>
    </row>
    <row r="16" spans="2:23" x14ac:dyDescent="0.25">
      <c r="B16" t="s">
        <v>253</v>
      </c>
      <c r="C16" t="s">
        <v>254</v>
      </c>
      <c r="D16">
        <v>1976</v>
      </c>
      <c r="E16" t="s">
        <v>13</v>
      </c>
      <c r="F16" t="s">
        <v>7</v>
      </c>
      <c r="G16" t="s">
        <v>255</v>
      </c>
      <c r="K16" s="1">
        <v>3.3414351851851855E-2</v>
      </c>
      <c r="N16" s="1">
        <f t="shared" si="1"/>
        <v>3.3414351851851855E-2</v>
      </c>
      <c r="O16">
        <f t="shared" si="0"/>
        <v>1</v>
      </c>
    </row>
    <row r="17" spans="2:23" x14ac:dyDescent="0.25">
      <c r="B17" t="s">
        <v>168</v>
      </c>
      <c r="C17" t="s">
        <v>169</v>
      </c>
      <c r="D17">
        <v>1974</v>
      </c>
      <c r="E17" t="s">
        <v>13</v>
      </c>
      <c r="F17" t="s">
        <v>7</v>
      </c>
      <c r="G17" t="s">
        <v>165</v>
      </c>
      <c r="I17" s="1">
        <v>3.4652777777777775E-2</v>
      </c>
      <c r="N17" s="1">
        <f t="shared" si="1"/>
        <v>3.4652777777777775E-2</v>
      </c>
      <c r="O17">
        <f t="shared" si="0"/>
        <v>1</v>
      </c>
      <c r="W17" s="4"/>
    </row>
    <row r="18" spans="2:23" x14ac:dyDescent="0.25">
      <c r="B18" t="s">
        <v>170</v>
      </c>
      <c r="C18" t="s">
        <v>171</v>
      </c>
      <c r="D18">
        <v>1968</v>
      </c>
      <c r="E18" t="s">
        <v>21</v>
      </c>
      <c r="F18" t="s">
        <v>172</v>
      </c>
      <c r="G18" t="s">
        <v>173</v>
      </c>
      <c r="I18" s="1">
        <v>4.3958333333333328E-2</v>
      </c>
      <c r="N18" s="1">
        <f t="shared" si="1"/>
        <v>4.3958333333333328E-2</v>
      </c>
      <c r="O18">
        <f t="shared" si="0"/>
        <v>1</v>
      </c>
      <c r="W18" s="4"/>
    </row>
    <row r="19" spans="2:23" x14ac:dyDescent="0.25">
      <c r="B19" t="s">
        <v>103</v>
      </c>
      <c r="C19" t="s">
        <v>105</v>
      </c>
      <c r="D19">
        <v>1975</v>
      </c>
      <c r="E19" t="s">
        <v>32</v>
      </c>
      <c r="F19" t="s">
        <v>17</v>
      </c>
      <c r="G19" t="s">
        <v>36</v>
      </c>
      <c r="H19" s="1">
        <v>3.9618055555555552E-2</v>
      </c>
      <c r="I19" s="1">
        <v>3.6134259259259262E-2</v>
      </c>
      <c r="J19" s="1">
        <v>4.5682870370370367E-2</v>
      </c>
      <c r="N19" s="1">
        <f>AVERAGE(H19:M19)</f>
        <v>4.0478395061728394E-2</v>
      </c>
      <c r="O19">
        <f>COUNTA(H19:L19)</f>
        <v>3</v>
      </c>
      <c r="W19" s="4"/>
    </row>
  </sheetData>
  <sortState xmlns:xlrd2="http://schemas.microsoft.com/office/spreadsheetml/2017/richdata2" ref="Q6:W19">
    <sortCondition ref="T6:T19"/>
    <sortCondition ref="W6:W1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9AFC6-56AB-4D89-9BDB-934282772863}">
  <sheetPr codeName="Sheet3"/>
  <dimension ref="A2:AL57"/>
  <sheetViews>
    <sheetView zoomScale="80" zoomScaleNormal="80" workbookViewId="0">
      <selection activeCell="R14" sqref="R14"/>
    </sheetView>
  </sheetViews>
  <sheetFormatPr defaultRowHeight="15" x14ac:dyDescent="0.25"/>
  <cols>
    <col min="1" max="1" width="9.140625" style="3"/>
    <col min="2" max="2" width="11.7109375" bestFit="1" customWidth="1"/>
    <col min="3" max="3" width="12.28515625" bestFit="1" customWidth="1"/>
    <col min="7" max="7" width="26.28515625" bestFit="1" customWidth="1"/>
    <col min="8" max="12" width="9.140625" style="1"/>
    <col min="15" max="15" width="4.85546875" style="6" customWidth="1"/>
    <col min="16" max="16" width="9.140625" style="6"/>
  </cols>
  <sheetData>
    <row r="2" spans="2:22" x14ac:dyDescent="0.25">
      <c r="B2" t="s">
        <v>117</v>
      </c>
      <c r="C2" t="s">
        <v>28</v>
      </c>
      <c r="D2">
        <v>2012</v>
      </c>
      <c r="E2" t="s">
        <v>118</v>
      </c>
      <c r="F2" t="s">
        <v>29</v>
      </c>
      <c r="G2" t="s">
        <v>116</v>
      </c>
      <c r="H2" s="1">
        <v>6.3888888888888884E-3</v>
      </c>
      <c r="I2" s="1">
        <v>6.2615740740740748E-3</v>
      </c>
      <c r="J2" s="1">
        <v>6.2962962962962964E-3</v>
      </c>
      <c r="L2" s="1">
        <v>6.0879629629629643E-3</v>
      </c>
      <c r="N2" s="1">
        <f>AVERAGE(H2:M2)</f>
        <v>6.2586805555555564E-3</v>
      </c>
      <c r="O2" s="6">
        <f>COUNTA(H2:M2)</f>
        <v>4</v>
      </c>
      <c r="P2" s="6">
        <v>1</v>
      </c>
    </row>
    <row r="3" spans="2:22" x14ac:dyDescent="0.25">
      <c r="B3" t="s">
        <v>191</v>
      </c>
      <c r="C3" t="s">
        <v>192</v>
      </c>
      <c r="D3">
        <v>2012</v>
      </c>
      <c r="E3" t="s">
        <v>118</v>
      </c>
      <c r="F3" t="s">
        <v>29</v>
      </c>
      <c r="G3" t="s">
        <v>116</v>
      </c>
      <c r="I3" s="1">
        <v>7.3032407407407412E-3</v>
      </c>
      <c r="J3" s="1">
        <v>7.1874999999999994E-3</v>
      </c>
      <c r="K3" s="1">
        <v>7.1990740740740739E-3</v>
      </c>
      <c r="L3" s="1">
        <v>7.4305555555555548E-3</v>
      </c>
      <c r="M3" s="4">
        <v>7.083333333333333E-3</v>
      </c>
      <c r="N3" s="1">
        <f t="shared" ref="N3:N56" si="0">AVERAGE(H3:M3)</f>
        <v>7.2407407407407403E-3</v>
      </c>
      <c r="O3" s="6">
        <f t="shared" ref="O3:O18" si="1">COUNTA(H3:M3)</f>
        <v>5</v>
      </c>
      <c r="P3" s="6">
        <v>2</v>
      </c>
    </row>
    <row r="4" spans="2:22" x14ac:dyDescent="0.25">
      <c r="B4" t="s">
        <v>142</v>
      </c>
      <c r="C4" t="s">
        <v>181</v>
      </c>
      <c r="D4">
        <v>2012</v>
      </c>
      <c r="E4" t="s">
        <v>118</v>
      </c>
      <c r="F4" t="s">
        <v>29</v>
      </c>
      <c r="G4" t="s">
        <v>116</v>
      </c>
      <c r="I4" s="1">
        <v>7.083333333333333E-3</v>
      </c>
      <c r="J4" s="1">
        <v>7.3379629629629628E-3</v>
      </c>
      <c r="L4" s="1">
        <v>7.8125E-3</v>
      </c>
      <c r="M4" s="4">
        <v>7.1527777777777787E-3</v>
      </c>
      <c r="N4" s="1">
        <f t="shared" si="0"/>
        <v>7.3466435185185188E-3</v>
      </c>
      <c r="O4" s="6">
        <f t="shared" si="1"/>
        <v>4</v>
      </c>
      <c r="P4" s="6">
        <v>3</v>
      </c>
    </row>
    <row r="5" spans="2:22" x14ac:dyDescent="0.25">
      <c r="B5" t="s">
        <v>180</v>
      </c>
      <c r="C5" t="s">
        <v>201</v>
      </c>
      <c r="D5">
        <v>2013</v>
      </c>
      <c r="E5" t="s">
        <v>118</v>
      </c>
      <c r="F5" t="s">
        <v>29</v>
      </c>
      <c r="G5" t="s">
        <v>116</v>
      </c>
      <c r="I5" s="1">
        <v>8.2870370370370372E-3</v>
      </c>
      <c r="J5" s="1">
        <v>8.4375000000000006E-3</v>
      </c>
      <c r="L5" s="1">
        <v>8.6574074074074071E-3</v>
      </c>
      <c r="M5" s="4">
        <v>8.217592592592594E-3</v>
      </c>
      <c r="N5" s="1">
        <f>AVERAGE(H5:M5)</f>
        <v>8.3998842592592597E-3</v>
      </c>
      <c r="O5" s="6">
        <f t="shared" si="1"/>
        <v>4</v>
      </c>
      <c r="P5" s="6" t="s">
        <v>301</v>
      </c>
    </row>
    <row r="6" spans="2:22" x14ac:dyDescent="0.25">
      <c r="B6" t="s">
        <v>175</v>
      </c>
      <c r="C6" t="s">
        <v>176</v>
      </c>
      <c r="D6">
        <v>2008</v>
      </c>
      <c r="E6" t="s">
        <v>124</v>
      </c>
      <c r="F6" t="s">
        <v>29</v>
      </c>
      <c r="G6" t="s">
        <v>135</v>
      </c>
      <c r="I6" s="1">
        <v>6.1574074074074074E-3</v>
      </c>
      <c r="J6" s="1">
        <v>6.3310185185185197E-3</v>
      </c>
      <c r="L6" s="1">
        <v>6.6550925925925935E-3</v>
      </c>
      <c r="M6" s="4">
        <v>5.9837962962962961E-3</v>
      </c>
      <c r="N6" s="1">
        <f>AVERAGE(H6:M6)</f>
        <v>6.2818287037037044E-3</v>
      </c>
      <c r="O6" s="6">
        <f t="shared" si="1"/>
        <v>4</v>
      </c>
      <c r="P6" s="6">
        <v>1</v>
      </c>
    </row>
    <row r="7" spans="2:22" x14ac:dyDescent="0.25">
      <c r="B7" t="s">
        <v>177</v>
      </c>
      <c r="C7" t="s">
        <v>178</v>
      </c>
      <c r="D7">
        <v>2010</v>
      </c>
      <c r="E7" t="s">
        <v>124</v>
      </c>
      <c r="F7" t="s">
        <v>29</v>
      </c>
      <c r="G7" t="s">
        <v>116</v>
      </c>
      <c r="I7" s="1">
        <v>6.2499999999999995E-3</v>
      </c>
      <c r="K7" s="1">
        <v>6.4004629629629628E-3</v>
      </c>
      <c r="L7" s="1">
        <v>6.6666666666666671E-3</v>
      </c>
      <c r="M7" s="4">
        <v>6.4583333333333333E-3</v>
      </c>
      <c r="N7" s="1">
        <f>AVERAGE(H7:M7)</f>
        <v>6.4438657407407405E-3</v>
      </c>
      <c r="O7" s="6">
        <f t="shared" si="1"/>
        <v>4</v>
      </c>
      <c r="P7" s="6">
        <v>2</v>
      </c>
      <c r="V7" s="4"/>
    </row>
    <row r="8" spans="2:22" x14ac:dyDescent="0.25">
      <c r="B8" t="s">
        <v>180</v>
      </c>
      <c r="C8" t="s">
        <v>181</v>
      </c>
      <c r="D8">
        <v>2009</v>
      </c>
      <c r="E8" t="s">
        <v>124</v>
      </c>
      <c r="F8" t="s">
        <v>29</v>
      </c>
      <c r="G8" t="s">
        <v>116</v>
      </c>
      <c r="I8" s="1">
        <v>6.6550925925925935E-3</v>
      </c>
      <c r="J8" s="1">
        <v>6.6550925925925935E-3</v>
      </c>
      <c r="L8" s="1">
        <v>7.3379629629629628E-3</v>
      </c>
      <c r="M8" s="4">
        <v>6.5393518518518517E-3</v>
      </c>
      <c r="N8" s="1">
        <f>AVERAGE(H8:M8)</f>
        <v>6.7968750000000008E-3</v>
      </c>
      <c r="O8" s="6">
        <f t="shared" si="1"/>
        <v>4</v>
      </c>
      <c r="P8" s="6">
        <v>3</v>
      </c>
    </row>
    <row r="9" spans="2:22" x14ac:dyDescent="0.25">
      <c r="B9" t="s">
        <v>125</v>
      </c>
      <c r="C9" t="s">
        <v>126</v>
      </c>
      <c r="D9">
        <v>2009</v>
      </c>
      <c r="E9" t="s">
        <v>124</v>
      </c>
      <c r="F9" t="s">
        <v>29</v>
      </c>
      <c r="G9" t="s">
        <v>116</v>
      </c>
      <c r="H9" s="1">
        <v>7.0023148148148154E-3</v>
      </c>
      <c r="I9" s="1">
        <v>6.6435185185185182E-3</v>
      </c>
      <c r="J9" s="1">
        <v>7.2685185185185188E-3</v>
      </c>
      <c r="M9" s="4">
        <v>6.9791666666666674E-3</v>
      </c>
      <c r="N9" s="1">
        <f>AVERAGE(H9:M9)</f>
        <v>6.9733796296296297E-3</v>
      </c>
      <c r="O9" s="6">
        <f t="shared" si="1"/>
        <v>4</v>
      </c>
      <c r="P9" s="6" t="s">
        <v>301</v>
      </c>
    </row>
    <row r="10" spans="2:22" x14ac:dyDescent="0.25">
      <c r="B10" t="s">
        <v>138</v>
      </c>
      <c r="C10" t="s">
        <v>139</v>
      </c>
      <c r="D10">
        <v>2009</v>
      </c>
      <c r="E10" t="s">
        <v>124</v>
      </c>
      <c r="F10" t="s">
        <v>29</v>
      </c>
      <c r="G10" t="s">
        <v>116</v>
      </c>
      <c r="H10" s="1">
        <v>8.1481481481481474E-3</v>
      </c>
      <c r="I10" s="1">
        <v>6.5509259259259262E-3</v>
      </c>
      <c r="J10" s="1">
        <v>6.6435185185185182E-3</v>
      </c>
      <c r="L10" s="1">
        <v>6.6898148148148142E-3</v>
      </c>
      <c r="M10" s="4">
        <v>6.6435185185185182E-3</v>
      </c>
      <c r="N10" s="1">
        <f>AVERAGE(H10:M10)</f>
        <v>6.9351851851851849E-3</v>
      </c>
      <c r="O10" s="6">
        <f t="shared" si="1"/>
        <v>5</v>
      </c>
      <c r="P10" s="6" t="s">
        <v>301</v>
      </c>
      <c r="V10" s="4"/>
    </row>
    <row r="11" spans="2:22" x14ac:dyDescent="0.25">
      <c r="B11" t="s">
        <v>184</v>
      </c>
      <c r="C11" t="s">
        <v>185</v>
      </c>
      <c r="D11">
        <v>2008</v>
      </c>
      <c r="E11" t="s">
        <v>124</v>
      </c>
      <c r="F11" t="s">
        <v>29</v>
      </c>
      <c r="G11" t="s">
        <v>116</v>
      </c>
      <c r="I11" s="1">
        <v>7.0023148148148154E-3</v>
      </c>
      <c r="J11" s="1">
        <v>7.5115740740740742E-3</v>
      </c>
      <c r="L11" s="1">
        <v>7.8935185185185185E-3</v>
      </c>
      <c r="M11" s="4">
        <v>7.0601851851851841E-3</v>
      </c>
      <c r="N11" s="1">
        <f>AVERAGE(H11:M11)</f>
        <v>7.3668981481481476E-3</v>
      </c>
      <c r="O11" s="6">
        <f t="shared" si="1"/>
        <v>4</v>
      </c>
      <c r="P11" s="6" t="s">
        <v>301</v>
      </c>
      <c r="V11" s="4"/>
    </row>
    <row r="12" spans="2:22" x14ac:dyDescent="0.25">
      <c r="B12" t="s">
        <v>202</v>
      </c>
      <c r="C12" t="s">
        <v>203</v>
      </c>
      <c r="D12">
        <v>2009</v>
      </c>
      <c r="E12" t="s">
        <v>124</v>
      </c>
      <c r="F12" t="s">
        <v>29</v>
      </c>
      <c r="G12" t="s">
        <v>116</v>
      </c>
      <c r="I12" s="1">
        <v>8.5069444444444437E-3</v>
      </c>
      <c r="J12" s="1">
        <v>8.1597222222222227E-3</v>
      </c>
      <c r="L12" s="1">
        <v>7.8472222222222224E-3</v>
      </c>
      <c r="M12" s="4">
        <v>8.1597222222222227E-3</v>
      </c>
      <c r="N12" s="1">
        <f>AVERAGE(H12:M12)</f>
        <v>8.1684027777777779E-3</v>
      </c>
      <c r="O12" s="6">
        <f t="shared" si="1"/>
        <v>4</v>
      </c>
      <c r="P12" s="6" t="s">
        <v>301</v>
      </c>
    </row>
    <row r="13" spans="2:22" x14ac:dyDescent="0.25">
      <c r="B13" t="s">
        <v>125</v>
      </c>
      <c r="C13" t="s">
        <v>148</v>
      </c>
      <c r="D13">
        <v>2011</v>
      </c>
      <c r="E13" t="s">
        <v>124</v>
      </c>
      <c r="F13" t="s">
        <v>29</v>
      </c>
      <c r="G13" t="s">
        <v>116</v>
      </c>
      <c r="H13" s="1">
        <v>8.8541666666666664E-3</v>
      </c>
      <c r="I13" s="1">
        <v>8.9814814814814809E-3</v>
      </c>
      <c r="J13" s="2" t="s">
        <v>298</v>
      </c>
      <c r="L13" s="1">
        <v>9.0856481481481483E-3</v>
      </c>
      <c r="M13" s="4">
        <v>8.3101851851851861E-3</v>
      </c>
      <c r="N13" s="1">
        <f>AVERAGE(H13:M13)</f>
        <v>8.8078703703703704E-3</v>
      </c>
      <c r="O13" s="6">
        <f>COUNTA(H13:M13)</f>
        <v>5</v>
      </c>
      <c r="P13" s="6" t="s">
        <v>301</v>
      </c>
      <c r="V13" s="4"/>
    </row>
    <row r="14" spans="2:22" x14ac:dyDescent="0.25">
      <c r="B14" t="s">
        <v>258</v>
      </c>
      <c r="C14" t="s">
        <v>174</v>
      </c>
      <c r="D14">
        <v>2013</v>
      </c>
      <c r="E14" t="s">
        <v>115</v>
      </c>
      <c r="F14" t="s">
        <v>7</v>
      </c>
      <c r="I14" s="1">
        <v>5.9490740740740745E-3</v>
      </c>
      <c r="J14" s="2" t="s">
        <v>299</v>
      </c>
      <c r="K14" s="1">
        <v>6.3194444444444444E-3</v>
      </c>
      <c r="L14" s="1">
        <v>6.1805555555555563E-3</v>
      </c>
      <c r="M14" s="4">
        <v>6.2615740740740748E-3</v>
      </c>
      <c r="N14" s="1">
        <f>AVERAGE(H14:M14)</f>
        <v>6.1776620370370379E-3</v>
      </c>
      <c r="O14" s="6">
        <f>COUNTA(H14:M14)</f>
        <v>5</v>
      </c>
      <c r="P14" s="6">
        <v>1</v>
      </c>
    </row>
    <row r="15" spans="2:22" x14ac:dyDescent="0.25">
      <c r="B15" t="s">
        <v>120</v>
      </c>
      <c r="C15" t="s">
        <v>121</v>
      </c>
      <c r="D15">
        <v>2012</v>
      </c>
      <c r="E15" t="s">
        <v>115</v>
      </c>
      <c r="F15" t="s">
        <v>29</v>
      </c>
      <c r="G15" t="s">
        <v>116</v>
      </c>
      <c r="H15" s="1">
        <v>6.7245370370370367E-3</v>
      </c>
      <c r="I15" s="1">
        <v>6.7129629629629622E-3</v>
      </c>
      <c r="L15" s="1">
        <v>6.076388888888889E-3</v>
      </c>
      <c r="M15" s="4">
        <v>5.9606481481481489E-3</v>
      </c>
      <c r="N15" s="1">
        <f>AVERAGE(H15:M15)</f>
        <v>6.3686342592592588E-3</v>
      </c>
      <c r="O15" s="6">
        <f>COUNTA(H15:M15)</f>
        <v>4</v>
      </c>
      <c r="P15" s="6">
        <v>2</v>
      </c>
    </row>
    <row r="16" spans="2:22" x14ac:dyDescent="0.25">
      <c r="B16" t="s">
        <v>109</v>
      </c>
      <c r="C16" t="s">
        <v>127</v>
      </c>
      <c r="D16">
        <v>2013</v>
      </c>
      <c r="E16" t="s">
        <v>115</v>
      </c>
      <c r="F16" t="s">
        <v>29</v>
      </c>
      <c r="G16" t="s">
        <v>116</v>
      </c>
      <c r="H16" s="1">
        <v>7.1643518518518514E-3</v>
      </c>
      <c r="I16" s="1">
        <v>6.6319444444444446E-3</v>
      </c>
      <c r="J16" s="1">
        <v>8.0787037037037043E-3</v>
      </c>
      <c r="L16" s="1">
        <v>8.0208333333333329E-3</v>
      </c>
      <c r="N16" s="1">
        <f t="shared" si="0"/>
        <v>7.4739583333333325E-3</v>
      </c>
      <c r="O16" s="6">
        <f t="shared" si="1"/>
        <v>4</v>
      </c>
      <c r="P16" s="6">
        <v>3</v>
      </c>
      <c r="V16" s="4"/>
    </row>
    <row r="17" spans="2:38" x14ac:dyDescent="0.25">
      <c r="B17" t="s">
        <v>146</v>
      </c>
      <c r="C17" t="s">
        <v>147</v>
      </c>
      <c r="D17">
        <v>2013</v>
      </c>
      <c r="E17" t="s">
        <v>115</v>
      </c>
      <c r="F17" t="s">
        <v>29</v>
      </c>
      <c r="G17" t="s">
        <v>116</v>
      </c>
      <c r="H17" s="1">
        <v>8.8425925925925911E-3</v>
      </c>
      <c r="J17" s="1">
        <v>8.9699074074074073E-3</v>
      </c>
      <c r="L17" s="1">
        <v>9.2592592592592605E-3</v>
      </c>
      <c r="M17" s="4">
        <v>9.9652777777777778E-3</v>
      </c>
      <c r="N17" s="1">
        <f>AVERAGE(H17:M17)</f>
        <v>9.2592592592592587E-3</v>
      </c>
      <c r="O17" s="6">
        <f>COUNTA(H17:M17)</f>
        <v>4</v>
      </c>
      <c r="P17" s="6" t="s">
        <v>301</v>
      </c>
    </row>
    <row r="18" spans="2:38" x14ac:dyDescent="0.25">
      <c r="B18" t="s">
        <v>109</v>
      </c>
      <c r="C18" t="s">
        <v>110</v>
      </c>
      <c r="D18">
        <v>2010</v>
      </c>
      <c r="E18" t="s">
        <v>111</v>
      </c>
      <c r="F18" t="s">
        <v>29</v>
      </c>
      <c r="G18" t="s">
        <v>112</v>
      </c>
      <c r="H18" s="2" t="s">
        <v>279</v>
      </c>
      <c r="I18" s="1">
        <v>5.8217592592592592E-3</v>
      </c>
      <c r="J18" s="2" t="s">
        <v>300</v>
      </c>
      <c r="K18" s="1">
        <v>5.5555555555555558E-3</v>
      </c>
      <c r="L18" s="1">
        <v>5.4166666666666669E-3</v>
      </c>
      <c r="M18" s="4">
        <v>5.5092592592592589E-3</v>
      </c>
      <c r="N18" s="1">
        <f>AVERAGE(H18:M18)</f>
        <v>5.5758101851851854E-3</v>
      </c>
      <c r="O18" s="6">
        <f>COUNTA(H18:M18)</f>
        <v>6</v>
      </c>
      <c r="P18" s="6">
        <v>1</v>
      </c>
      <c r="V18" s="4"/>
    </row>
    <row r="19" spans="2:38" x14ac:dyDescent="0.25">
      <c r="B19" t="s">
        <v>128</v>
      </c>
      <c r="C19" t="s">
        <v>129</v>
      </c>
      <c r="D19">
        <v>2012</v>
      </c>
      <c r="E19" t="s">
        <v>118</v>
      </c>
      <c r="F19" t="s">
        <v>29</v>
      </c>
      <c r="H19" s="1">
        <v>7.4537037037037028E-3</v>
      </c>
      <c r="N19" s="1">
        <f t="shared" si="0"/>
        <v>7.4537037037037028E-3</v>
      </c>
      <c r="O19" s="6">
        <f t="shared" ref="O19:O32" si="2">COUNTA(H19:L19)</f>
        <v>1</v>
      </c>
    </row>
    <row r="20" spans="2:38" x14ac:dyDescent="0.25">
      <c r="B20" t="s">
        <v>198</v>
      </c>
      <c r="C20" t="s">
        <v>110</v>
      </c>
      <c r="D20">
        <v>2012</v>
      </c>
      <c r="E20" t="s">
        <v>118</v>
      </c>
      <c r="F20" t="s">
        <v>29</v>
      </c>
      <c r="G20" t="s">
        <v>112</v>
      </c>
      <c r="J20" s="1">
        <v>7.6388888888888886E-3</v>
      </c>
      <c r="N20" s="1">
        <f t="shared" si="0"/>
        <v>7.6388888888888886E-3</v>
      </c>
      <c r="O20" s="6">
        <f t="shared" si="2"/>
        <v>1</v>
      </c>
    </row>
    <row r="21" spans="2:38" x14ac:dyDescent="0.25">
      <c r="B21" t="s">
        <v>133</v>
      </c>
      <c r="C21" t="s">
        <v>134</v>
      </c>
      <c r="D21">
        <v>2013</v>
      </c>
      <c r="E21" t="s">
        <v>118</v>
      </c>
      <c r="F21" t="s">
        <v>29</v>
      </c>
      <c r="G21" t="s">
        <v>135</v>
      </c>
      <c r="H21" s="1">
        <v>7.951388888888888E-3</v>
      </c>
      <c r="N21" s="1">
        <f t="shared" si="0"/>
        <v>7.951388888888888E-3</v>
      </c>
      <c r="O21" s="6">
        <f t="shared" si="2"/>
        <v>1</v>
      </c>
      <c r="AD21" s="1"/>
      <c r="AE21" s="1"/>
      <c r="AF21" s="1"/>
      <c r="AG21" s="1"/>
      <c r="AH21" s="1"/>
      <c r="AJ21" s="1" t="e">
        <f t="shared" ref="AJ21" si="3">AVERAGE(AD21:AI21)</f>
        <v>#DIV/0!</v>
      </c>
      <c r="AK21">
        <f t="shared" ref="AK21" si="4">COUNTA(AD21:AI21)</f>
        <v>0</v>
      </c>
      <c r="AL21">
        <v>4</v>
      </c>
    </row>
    <row r="22" spans="2:38" x14ac:dyDescent="0.25">
      <c r="B22" t="s">
        <v>149</v>
      </c>
      <c r="C22" t="s">
        <v>150</v>
      </c>
      <c r="D22">
        <v>2013</v>
      </c>
      <c r="E22" t="s">
        <v>118</v>
      </c>
      <c r="F22" t="s">
        <v>29</v>
      </c>
      <c r="H22" s="1">
        <v>8.9351851851851866E-3</v>
      </c>
      <c r="N22" s="1">
        <f t="shared" si="0"/>
        <v>8.9351851851851866E-3</v>
      </c>
      <c r="O22" s="6">
        <f t="shared" si="2"/>
        <v>1</v>
      </c>
      <c r="V22" s="4"/>
    </row>
    <row r="23" spans="2:38" x14ac:dyDescent="0.25">
      <c r="B23" t="s">
        <v>125</v>
      </c>
      <c r="C23" t="s">
        <v>40</v>
      </c>
      <c r="D23">
        <v>2012</v>
      </c>
      <c r="E23" t="s">
        <v>118</v>
      </c>
      <c r="F23" t="s">
        <v>29</v>
      </c>
      <c r="I23" s="1">
        <v>8.8888888888888889E-3</v>
      </c>
      <c r="K23" s="1">
        <v>9.4907407407407406E-3</v>
      </c>
      <c r="N23" s="1">
        <f t="shared" si="0"/>
        <v>9.1898148148148139E-3</v>
      </c>
      <c r="O23" s="6">
        <f t="shared" si="2"/>
        <v>2</v>
      </c>
      <c r="V23" s="4"/>
    </row>
    <row r="24" spans="2:38" x14ac:dyDescent="0.25">
      <c r="B24" t="s">
        <v>230</v>
      </c>
      <c r="C24" t="s">
        <v>231</v>
      </c>
      <c r="D24">
        <v>2009</v>
      </c>
      <c r="E24" t="s">
        <v>124</v>
      </c>
      <c r="F24" t="s">
        <v>7</v>
      </c>
      <c r="G24" t="s">
        <v>216</v>
      </c>
      <c r="J24" s="1">
        <v>5.7523148148148143E-3</v>
      </c>
      <c r="N24" s="1">
        <f t="shared" si="0"/>
        <v>5.7523148148148143E-3</v>
      </c>
      <c r="O24" s="6">
        <f t="shared" si="2"/>
        <v>1</v>
      </c>
      <c r="V24" s="4"/>
    </row>
    <row r="25" spans="2:38" x14ac:dyDescent="0.25">
      <c r="B25" t="s">
        <v>125</v>
      </c>
      <c r="C25" t="s">
        <v>259</v>
      </c>
      <c r="D25">
        <v>2009</v>
      </c>
      <c r="E25" t="s">
        <v>124</v>
      </c>
      <c r="F25" t="s">
        <v>7</v>
      </c>
      <c r="K25" s="1">
        <v>6.3888888888888884E-3</v>
      </c>
      <c r="L25" s="1">
        <v>6.9907407407407409E-3</v>
      </c>
      <c r="N25" s="1">
        <f t="shared" si="0"/>
        <v>6.6898148148148151E-3</v>
      </c>
      <c r="O25" s="6">
        <f t="shared" si="2"/>
        <v>2</v>
      </c>
    </row>
    <row r="26" spans="2:38" x14ac:dyDescent="0.25">
      <c r="B26" t="s">
        <v>122</v>
      </c>
      <c r="C26" t="s">
        <v>123</v>
      </c>
      <c r="D26">
        <v>2010</v>
      </c>
      <c r="E26" t="s">
        <v>124</v>
      </c>
      <c r="F26" t="s">
        <v>29</v>
      </c>
      <c r="G26" t="s">
        <v>116</v>
      </c>
      <c r="H26" s="1">
        <v>6.7708333333333336E-3</v>
      </c>
      <c r="N26" s="1">
        <f t="shared" si="0"/>
        <v>6.7708333333333336E-3</v>
      </c>
      <c r="O26" s="6">
        <f t="shared" si="2"/>
        <v>1</v>
      </c>
      <c r="V26" s="4"/>
    </row>
    <row r="27" spans="2:38" x14ac:dyDescent="0.25">
      <c r="B27" t="s">
        <v>232</v>
      </c>
      <c r="C27" t="s">
        <v>233</v>
      </c>
      <c r="D27">
        <v>2009</v>
      </c>
      <c r="E27" t="s">
        <v>124</v>
      </c>
      <c r="G27" t="s">
        <v>228</v>
      </c>
      <c r="J27" s="1">
        <v>6.9675925925925921E-3</v>
      </c>
      <c r="N27" s="1">
        <f t="shared" si="0"/>
        <v>6.9675925925925921E-3</v>
      </c>
      <c r="O27" s="6">
        <f t="shared" si="2"/>
        <v>1</v>
      </c>
      <c r="V27" s="4"/>
    </row>
    <row r="28" spans="2:38" x14ac:dyDescent="0.25">
      <c r="B28" t="s">
        <v>193</v>
      </c>
      <c r="C28" t="s">
        <v>194</v>
      </c>
      <c r="D28">
        <v>2009</v>
      </c>
      <c r="E28" t="s">
        <v>124</v>
      </c>
      <c r="F28" t="s">
        <v>29</v>
      </c>
      <c r="G28" t="s">
        <v>116</v>
      </c>
      <c r="I28" s="1">
        <v>7.7083333333333335E-3</v>
      </c>
      <c r="L28" s="1">
        <v>7.6504629629629631E-3</v>
      </c>
      <c r="N28" s="1">
        <f t="shared" si="0"/>
        <v>7.6793981481481487E-3</v>
      </c>
      <c r="O28" s="6">
        <f t="shared" si="2"/>
        <v>2</v>
      </c>
    </row>
    <row r="29" spans="2:38" x14ac:dyDescent="0.25">
      <c r="B29" t="s">
        <v>195</v>
      </c>
      <c r="C29" t="s">
        <v>196</v>
      </c>
      <c r="D29">
        <v>2011</v>
      </c>
      <c r="E29" t="s">
        <v>124</v>
      </c>
      <c r="F29" t="s">
        <v>7</v>
      </c>
      <c r="I29" s="1">
        <v>7.9629629629629634E-3</v>
      </c>
      <c r="N29" s="1">
        <f t="shared" si="0"/>
        <v>7.9629629629629634E-3</v>
      </c>
      <c r="O29" s="6">
        <f t="shared" si="2"/>
        <v>1</v>
      </c>
      <c r="V29" s="4"/>
    </row>
    <row r="30" spans="2:38" x14ac:dyDescent="0.25">
      <c r="B30" t="s">
        <v>154</v>
      </c>
      <c r="C30" t="s">
        <v>197</v>
      </c>
      <c r="D30">
        <v>2011</v>
      </c>
      <c r="E30" t="s">
        <v>124</v>
      </c>
      <c r="F30" t="s">
        <v>29</v>
      </c>
      <c r="G30" t="s">
        <v>116</v>
      </c>
      <c r="I30" s="1">
        <v>7.9976851851851858E-3</v>
      </c>
      <c r="N30" s="1">
        <f t="shared" si="0"/>
        <v>7.9976851851851858E-3</v>
      </c>
      <c r="O30" s="6">
        <f t="shared" si="2"/>
        <v>1</v>
      </c>
      <c r="V30" s="4"/>
    </row>
    <row r="31" spans="2:38" x14ac:dyDescent="0.25">
      <c r="B31" t="s">
        <v>199</v>
      </c>
      <c r="C31" t="s">
        <v>200</v>
      </c>
      <c r="D31">
        <v>2011</v>
      </c>
      <c r="E31" t="s">
        <v>124</v>
      </c>
      <c r="F31" t="s">
        <v>29</v>
      </c>
      <c r="G31" t="s">
        <v>116</v>
      </c>
      <c r="I31" s="1">
        <v>8.0555555555555554E-3</v>
      </c>
      <c r="N31" s="1">
        <f t="shared" si="0"/>
        <v>8.0555555555555554E-3</v>
      </c>
      <c r="O31" s="6">
        <f t="shared" si="2"/>
        <v>1</v>
      </c>
      <c r="V31" s="4"/>
    </row>
    <row r="32" spans="2:38" x14ac:dyDescent="0.25">
      <c r="B32" t="s">
        <v>271</v>
      </c>
      <c r="C32" t="s">
        <v>126</v>
      </c>
      <c r="D32">
        <v>2009</v>
      </c>
      <c r="E32" t="s">
        <v>124</v>
      </c>
      <c r="F32" t="s">
        <v>29</v>
      </c>
      <c r="G32" t="s">
        <v>116</v>
      </c>
      <c r="L32" s="1">
        <v>8.3564814814814804E-3</v>
      </c>
      <c r="N32" s="1">
        <f t="shared" si="0"/>
        <v>8.3564814814814804E-3</v>
      </c>
      <c r="O32" s="6">
        <f t="shared" si="2"/>
        <v>1</v>
      </c>
      <c r="V32" s="4"/>
    </row>
    <row r="33" spans="2:22" x14ac:dyDescent="0.25">
      <c r="B33" t="s">
        <v>236</v>
      </c>
      <c r="C33" t="s">
        <v>126</v>
      </c>
      <c r="D33">
        <v>2009</v>
      </c>
      <c r="E33" t="s">
        <v>124</v>
      </c>
      <c r="F33" t="s">
        <v>29</v>
      </c>
      <c r="G33" t="s">
        <v>116</v>
      </c>
      <c r="J33" s="1">
        <v>8.3796296296296292E-3</v>
      </c>
      <c r="N33" s="1">
        <f t="shared" si="0"/>
        <v>8.3796296296296292E-3</v>
      </c>
      <c r="O33" s="6">
        <f t="shared" ref="O33:O56" si="5">COUNTA(H33:L33)</f>
        <v>1</v>
      </c>
    </row>
    <row r="34" spans="2:22" x14ac:dyDescent="0.25">
      <c r="B34" t="s">
        <v>180</v>
      </c>
      <c r="C34" t="s">
        <v>227</v>
      </c>
      <c r="D34">
        <v>2010</v>
      </c>
      <c r="E34" t="s">
        <v>124</v>
      </c>
      <c r="F34" t="s">
        <v>17</v>
      </c>
      <c r="G34" t="s">
        <v>228</v>
      </c>
      <c r="J34" s="1">
        <v>8.7962962962962968E-3</v>
      </c>
      <c r="N34" s="1">
        <f t="shared" si="0"/>
        <v>8.7962962962962968E-3</v>
      </c>
      <c r="O34" s="6">
        <f t="shared" si="5"/>
        <v>1</v>
      </c>
    </row>
    <row r="35" spans="2:22" x14ac:dyDescent="0.25">
      <c r="B35" t="s">
        <v>142</v>
      </c>
      <c r="C35" t="s">
        <v>143</v>
      </c>
      <c r="D35">
        <v>2011</v>
      </c>
      <c r="E35" t="s">
        <v>124</v>
      </c>
      <c r="F35" t="s">
        <v>29</v>
      </c>
      <c r="G35" t="s">
        <v>116</v>
      </c>
      <c r="H35" s="1">
        <v>8.5532407407407415E-3</v>
      </c>
      <c r="I35" s="1">
        <v>9.8379629629629633E-3</v>
      </c>
      <c r="N35" s="1">
        <f t="shared" si="0"/>
        <v>9.1956018518518524E-3</v>
      </c>
      <c r="O35" s="6">
        <f t="shared" si="5"/>
        <v>2</v>
      </c>
      <c r="V35" s="4"/>
    </row>
    <row r="36" spans="2:22" x14ac:dyDescent="0.25">
      <c r="B36" t="s">
        <v>144</v>
      </c>
      <c r="C36" t="s">
        <v>145</v>
      </c>
      <c r="D36">
        <v>2010</v>
      </c>
      <c r="E36" t="s">
        <v>124</v>
      </c>
      <c r="F36" t="s">
        <v>29</v>
      </c>
      <c r="G36" t="s">
        <v>116</v>
      </c>
      <c r="H36" s="1">
        <v>8.6342592592592599E-3</v>
      </c>
      <c r="I36" s="1">
        <v>9.8263888888888897E-3</v>
      </c>
      <c r="N36" s="1">
        <f t="shared" si="0"/>
        <v>9.2303240740740748E-3</v>
      </c>
      <c r="O36" s="6">
        <f t="shared" si="5"/>
        <v>2</v>
      </c>
      <c r="V36" s="4"/>
    </row>
    <row r="37" spans="2:22" x14ac:dyDescent="0.25">
      <c r="B37" t="s">
        <v>122</v>
      </c>
      <c r="C37" t="s">
        <v>176</v>
      </c>
      <c r="D37">
        <v>2008</v>
      </c>
      <c r="E37" t="s">
        <v>124</v>
      </c>
      <c r="F37" t="s">
        <v>29</v>
      </c>
      <c r="G37" t="s">
        <v>116</v>
      </c>
      <c r="J37" s="1">
        <v>8.3564814814814804E-3</v>
      </c>
      <c r="L37" s="1">
        <v>1.0694444444444444E-2</v>
      </c>
      <c r="N37" s="1">
        <f t="shared" si="0"/>
        <v>9.5254629629629613E-3</v>
      </c>
      <c r="O37" s="6">
        <f t="shared" si="5"/>
        <v>2</v>
      </c>
      <c r="V37" s="4"/>
    </row>
    <row r="38" spans="2:22" x14ac:dyDescent="0.25">
      <c r="B38" t="s">
        <v>138</v>
      </c>
      <c r="C38" t="s">
        <v>283</v>
      </c>
      <c r="D38">
        <v>2008</v>
      </c>
      <c r="E38" t="s">
        <v>124</v>
      </c>
      <c r="F38" t="s">
        <v>29</v>
      </c>
      <c r="G38" t="s">
        <v>116</v>
      </c>
      <c r="L38" s="1">
        <v>1.0752314814814814E-2</v>
      </c>
      <c r="N38" s="1">
        <f t="shared" si="0"/>
        <v>1.0752314814814814E-2</v>
      </c>
      <c r="O38" s="6">
        <f t="shared" si="5"/>
        <v>1</v>
      </c>
    </row>
    <row r="39" spans="2:22" x14ac:dyDescent="0.25">
      <c r="B39" t="s">
        <v>198</v>
      </c>
      <c r="C39" t="s">
        <v>178</v>
      </c>
      <c r="D39">
        <v>1973</v>
      </c>
      <c r="E39" t="s">
        <v>32</v>
      </c>
      <c r="F39" t="s">
        <v>29</v>
      </c>
      <c r="I39" s="1">
        <v>8.0208333333333329E-3</v>
      </c>
      <c r="N39" s="1">
        <f t="shared" si="0"/>
        <v>8.0208333333333329E-3</v>
      </c>
      <c r="O39" s="6">
        <f t="shared" si="5"/>
        <v>1</v>
      </c>
      <c r="V39" s="4"/>
    </row>
    <row r="40" spans="2:22" x14ac:dyDescent="0.25">
      <c r="B40" t="s">
        <v>113</v>
      </c>
      <c r="C40" t="s">
        <v>114</v>
      </c>
      <c r="D40">
        <v>2012</v>
      </c>
      <c r="E40" t="s">
        <v>115</v>
      </c>
      <c r="F40" t="s">
        <v>29</v>
      </c>
      <c r="G40" t="s">
        <v>116</v>
      </c>
      <c r="H40" s="1">
        <v>6.0995370370370361E-3</v>
      </c>
      <c r="N40" s="1">
        <f t="shared" si="0"/>
        <v>6.0995370370370361E-3</v>
      </c>
      <c r="O40" s="6">
        <f t="shared" si="5"/>
        <v>1</v>
      </c>
    </row>
    <row r="41" spans="2:22" x14ac:dyDescent="0.25">
      <c r="B41" t="s">
        <v>57</v>
      </c>
      <c r="C41" t="s">
        <v>179</v>
      </c>
      <c r="D41">
        <v>2012</v>
      </c>
      <c r="E41" t="s">
        <v>115</v>
      </c>
      <c r="F41" t="s">
        <v>29</v>
      </c>
      <c r="G41" t="s">
        <v>116</v>
      </c>
      <c r="I41" s="1">
        <v>6.5624999999999998E-3</v>
      </c>
      <c r="J41" s="1">
        <v>6.2731481481481484E-3</v>
      </c>
      <c r="N41" s="1">
        <f t="shared" si="0"/>
        <v>6.4178240740740741E-3</v>
      </c>
      <c r="O41" s="6">
        <f t="shared" si="5"/>
        <v>2</v>
      </c>
      <c r="V41" s="4"/>
    </row>
    <row r="42" spans="2:22" x14ac:dyDescent="0.25">
      <c r="B42" t="s">
        <v>280</v>
      </c>
      <c r="C42" t="s">
        <v>281</v>
      </c>
      <c r="D42">
        <v>2014</v>
      </c>
      <c r="E42" t="s">
        <v>115</v>
      </c>
      <c r="F42" t="s">
        <v>29</v>
      </c>
      <c r="G42" t="s">
        <v>116</v>
      </c>
      <c r="L42" s="1">
        <v>6.4583333333333333E-3</v>
      </c>
      <c r="N42" s="1">
        <f t="shared" si="0"/>
        <v>6.4583333333333333E-3</v>
      </c>
      <c r="O42" s="6">
        <f t="shared" si="5"/>
        <v>1</v>
      </c>
      <c r="V42" s="4"/>
    </row>
    <row r="43" spans="2:22" x14ac:dyDescent="0.25">
      <c r="B43" t="s">
        <v>109</v>
      </c>
      <c r="C43" t="s">
        <v>119</v>
      </c>
      <c r="D43">
        <v>2012</v>
      </c>
      <c r="E43" t="s">
        <v>115</v>
      </c>
      <c r="F43" t="s">
        <v>17</v>
      </c>
      <c r="H43" s="1">
        <v>6.6898148148148142E-3</v>
      </c>
      <c r="N43" s="1">
        <f t="shared" si="0"/>
        <v>6.6898148148148142E-3</v>
      </c>
      <c r="O43" s="6">
        <f t="shared" si="5"/>
        <v>1</v>
      </c>
    </row>
    <row r="44" spans="2:22" x14ac:dyDescent="0.25">
      <c r="B44" t="s">
        <v>182</v>
      </c>
      <c r="C44" t="s">
        <v>183</v>
      </c>
      <c r="D44">
        <v>2012</v>
      </c>
      <c r="E44" t="s">
        <v>115</v>
      </c>
      <c r="F44" t="s">
        <v>29</v>
      </c>
      <c r="G44" t="s">
        <v>116</v>
      </c>
      <c r="I44" s="1">
        <v>6.782407407407408E-3</v>
      </c>
      <c r="N44" s="1">
        <f t="shared" si="0"/>
        <v>6.782407407407408E-3</v>
      </c>
      <c r="O44" s="6">
        <f t="shared" si="5"/>
        <v>1</v>
      </c>
    </row>
    <row r="45" spans="2:22" x14ac:dyDescent="0.25">
      <c r="B45" t="s">
        <v>234</v>
      </c>
      <c r="C45" t="s">
        <v>235</v>
      </c>
      <c r="D45">
        <v>2014</v>
      </c>
      <c r="E45" t="s">
        <v>115</v>
      </c>
      <c r="F45" t="s">
        <v>29</v>
      </c>
      <c r="G45" t="s">
        <v>116</v>
      </c>
      <c r="J45" s="1">
        <v>7.2916666666666659E-3</v>
      </c>
      <c r="L45" s="1">
        <v>6.6782407407407415E-3</v>
      </c>
      <c r="N45" s="1">
        <f t="shared" si="0"/>
        <v>6.9849537037037033E-3</v>
      </c>
      <c r="O45" s="6">
        <f t="shared" si="5"/>
        <v>2</v>
      </c>
    </row>
    <row r="46" spans="2:22" x14ac:dyDescent="0.25">
      <c r="B46" t="s">
        <v>260</v>
      </c>
      <c r="C46" t="s">
        <v>261</v>
      </c>
      <c r="D46">
        <v>2014</v>
      </c>
      <c r="E46" t="s">
        <v>115</v>
      </c>
      <c r="F46" t="s">
        <v>29</v>
      </c>
      <c r="K46" s="1">
        <v>7.1527777777777787E-3</v>
      </c>
      <c r="N46" s="1">
        <f t="shared" si="0"/>
        <v>7.1527777777777787E-3</v>
      </c>
      <c r="O46" s="6">
        <f t="shared" si="5"/>
        <v>1</v>
      </c>
    </row>
    <row r="47" spans="2:22" x14ac:dyDescent="0.25">
      <c r="B47" t="s">
        <v>188</v>
      </c>
      <c r="C47" t="s">
        <v>189</v>
      </c>
      <c r="D47">
        <v>2012</v>
      </c>
      <c r="E47" t="s">
        <v>115</v>
      </c>
      <c r="F47" t="s">
        <v>7</v>
      </c>
      <c r="I47" s="1">
        <v>7.2569444444444443E-3</v>
      </c>
      <c r="N47" s="1">
        <f t="shared" si="0"/>
        <v>7.2569444444444443E-3</v>
      </c>
      <c r="O47" s="6">
        <f t="shared" si="5"/>
        <v>1</v>
      </c>
    </row>
    <row r="48" spans="2:22" x14ac:dyDescent="0.25">
      <c r="B48" t="s">
        <v>190</v>
      </c>
      <c r="C48" t="s">
        <v>183</v>
      </c>
      <c r="D48">
        <v>2014</v>
      </c>
      <c r="E48" t="s">
        <v>115</v>
      </c>
      <c r="F48" t="s">
        <v>29</v>
      </c>
      <c r="G48" t="s">
        <v>116</v>
      </c>
      <c r="I48" s="1">
        <v>7.2685185185185188E-3</v>
      </c>
      <c r="N48" s="1">
        <f t="shared" si="0"/>
        <v>7.2685185185185188E-3</v>
      </c>
      <c r="O48" s="6">
        <f t="shared" si="5"/>
        <v>1</v>
      </c>
    </row>
    <row r="49" spans="2:15" x14ac:dyDescent="0.25">
      <c r="B49" t="s">
        <v>132</v>
      </c>
      <c r="C49" t="s">
        <v>28</v>
      </c>
      <c r="D49">
        <v>2016</v>
      </c>
      <c r="E49" t="s">
        <v>115</v>
      </c>
      <c r="F49" t="s">
        <v>29</v>
      </c>
      <c r="H49" s="1">
        <v>7.6388888888888886E-3</v>
      </c>
      <c r="N49" s="1">
        <f t="shared" si="0"/>
        <v>7.6388888888888886E-3</v>
      </c>
      <c r="O49" s="6">
        <f t="shared" si="5"/>
        <v>1</v>
      </c>
    </row>
    <row r="50" spans="2:15" x14ac:dyDescent="0.25">
      <c r="B50" t="s">
        <v>282</v>
      </c>
      <c r="C50" t="s">
        <v>281</v>
      </c>
      <c r="D50">
        <v>2014</v>
      </c>
      <c r="E50" t="s">
        <v>115</v>
      </c>
      <c r="F50" t="s">
        <v>29</v>
      </c>
      <c r="G50" t="s">
        <v>116</v>
      </c>
      <c r="L50" s="1">
        <v>8.1481481481481474E-3</v>
      </c>
      <c r="N50" s="1">
        <f t="shared" si="0"/>
        <v>8.1481481481481474E-3</v>
      </c>
      <c r="O50" s="6">
        <f t="shared" si="5"/>
        <v>1</v>
      </c>
    </row>
    <row r="51" spans="2:15" x14ac:dyDescent="0.25">
      <c r="B51" t="s">
        <v>204</v>
      </c>
      <c r="C51" t="s">
        <v>205</v>
      </c>
      <c r="D51">
        <v>2013</v>
      </c>
      <c r="E51" t="s">
        <v>115</v>
      </c>
      <c r="F51" t="s">
        <v>29</v>
      </c>
      <c r="G51" t="s">
        <v>116</v>
      </c>
      <c r="I51" s="1">
        <v>9.7106481481481471E-3</v>
      </c>
      <c r="L51" s="1">
        <v>7.5347222222222213E-3</v>
      </c>
      <c r="N51" s="1">
        <f t="shared" si="0"/>
        <v>8.6226851851851846E-3</v>
      </c>
      <c r="O51" s="6">
        <f t="shared" si="5"/>
        <v>2</v>
      </c>
    </row>
    <row r="52" spans="2:15" x14ac:dyDescent="0.25">
      <c r="B52" t="s">
        <v>270</v>
      </c>
      <c r="C52" t="s">
        <v>227</v>
      </c>
      <c r="D52">
        <v>2008</v>
      </c>
      <c r="E52" t="s">
        <v>111</v>
      </c>
      <c r="F52" t="s">
        <v>7</v>
      </c>
      <c r="G52" t="s">
        <v>228</v>
      </c>
      <c r="J52" s="1">
        <v>4.8495370370370368E-3</v>
      </c>
      <c r="L52" s="1">
        <v>4.7916666666666672E-3</v>
      </c>
      <c r="N52" s="1">
        <f t="shared" si="0"/>
        <v>4.820601851851852E-3</v>
      </c>
      <c r="O52" s="6">
        <f t="shared" si="5"/>
        <v>2</v>
      </c>
    </row>
    <row r="53" spans="2:15" x14ac:dyDescent="0.25">
      <c r="B53" t="s">
        <v>229</v>
      </c>
      <c r="C53" t="s">
        <v>215</v>
      </c>
      <c r="D53">
        <v>2009</v>
      </c>
      <c r="E53" t="s">
        <v>111</v>
      </c>
      <c r="F53" t="s">
        <v>7</v>
      </c>
      <c r="G53" t="s">
        <v>216</v>
      </c>
      <c r="J53" s="1">
        <v>5.1504629629629635E-3</v>
      </c>
      <c r="L53" s="1">
        <v>5.2662037037037035E-3</v>
      </c>
      <c r="N53" s="1">
        <f t="shared" si="0"/>
        <v>5.2083333333333339E-3</v>
      </c>
      <c r="O53" s="6">
        <f t="shared" si="5"/>
        <v>2</v>
      </c>
    </row>
    <row r="54" spans="2:15" x14ac:dyDescent="0.25">
      <c r="B54" t="s">
        <v>130</v>
      </c>
      <c r="C54" t="s">
        <v>131</v>
      </c>
      <c r="D54">
        <v>2011</v>
      </c>
      <c r="E54" t="s">
        <v>111</v>
      </c>
      <c r="F54" t="s">
        <v>29</v>
      </c>
      <c r="G54" t="s">
        <v>116</v>
      </c>
      <c r="H54" s="1">
        <v>7.5578703703703702E-3</v>
      </c>
      <c r="N54" s="1">
        <f t="shared" si="0"/>
        <v>7.5578703703703702E-3</v>
      </c>
      <c r="O54" s="6">
        <f t="shared" si="5"/>
        <v>1</v>
      </c>
    </row>
    <row r="55" spans="2:15" x14ac:dyDescent="0.25">
      <c r="B55" t="s">
        <v>136</v>
      </c>
      <c r="C55" t="s">
        <v>137</v>
      </c>
      <c r="D55">
        <v>2009</v>
      </c>
      <c r="E55" t="s">
        <v>111</v>
      </c>
      <c r="F55" t="s">
        <v>29</v>
      </c>
      <c r="G55" t="s">
        <v>135</v>
      </c>
      <c r="H55" s="1">
        <v>8.1365740740740738E-3</v>
      </c>
      <c r="N55" s="1">
        <f t="shared" si="0"/>
        <v>8.1365740740740738E-3</v>
      </c>
      <c r="O55" s="6">
        <f t="shared" si="5"/>
        <v>1</v>
      </c>
    </row>
    <row r="56" spans="2:15" x14ac:dyDescent="0.25">
      <c r="B56" t="s">
        <v>140</v>
      </c>
      <c r="C56" t="s">
        <v>141</v>
      </c>
      <c r="D56">
        <v>2010</v>
      </c>
      <c r="E56" t="s">
        <v>111</v>
      </c>
      <c r="F56" t="s">
        <v>29</v>
      </c>
      <c r="G56" t="s">
        <v>116</v>
      </c>
      <c r="H56" s="1">
        <v>8.4143518518518517E-3</v>
      </c>
      <c r="N56" s="1">
        <f t="shared" si="0"/>
        <v>8.4143518518518517E-3</v>
      </c>
      <c r="O56" s="6">
        <f t="shared" si="5"/>
        <v>1</v>
      </c>
    </row>
    <row r="57" spans="2:15" x14ac:dyDescent="0.25">
      <c r="B57" t="s">
        <v>186</v>
      </c>
      <c r="C57" t="s">
        <v>187</v>
      </c>
      <c r="D57">
        <v>2011</v>
      </c>
      <c r="E57" t="s">
        <v>124</v>
      </c>
      <c r="F57" t="s">
        <v>29</v>
      </c>
      <c r="G57" t="s">
        <v>116</v>
      </c>
      <c r="I57" s="1">
        <v>7.1296296296296307E-3</v>
      </c>
      <c r="J57" s="1">
        <v>7.5115740740740742E-3</v>
      </c>
      <c r="L57" s="1">
        <v>7.5810185185185182E-3</v>
      </c>
      <c r="N57" s="1">
        <f t="shared" ref="N57" si="6">AVERAGE(H57:M57)</f>
        <v>7.4074074074074077E-3</v>
      </c>
      <c r="O57" s="6">
        <f t="shared" ref="O57" si="7">COUNTA(H57:M57)</f>
        <v>3</v>
      </c>
    </row>
  </sheetData>
  <sortState xmlns:xlrd2="http://schemas.microsoft.com/office/spreadsheetml/2017/richdata2" ref="R7:V42">
    <sortCondition ref="U7:U42"/>
    <sortCondition ref="V7:V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km</vt:lpstr>
      <vt:lpstr>10 km</vt:lpstr>
      <vt:lpstr>2 km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Ilze Pelece</cp:lastModifiedBy>
  <cp:lastPrinted>2022-09-25T11:15:17Z</cp:lastPrinted>
  <dcterms:created xsi:type="dcterms:W3CDTF">2022-08-31T17:37:29Z</dcterms:created>
  <dcterms:modified xsi:type="dcterms:W3CDTF">2022-09-25T15:56:42Z</dcterms:modified>
</cp:coreProperties>
</file>