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lzep\Documents\SKOzolnieki\"/>
    </mc:Choice>
  </mc:AlternateContent>
  <xr:revisionPtr revIDLastSave="0" documentId="13_ncr:1_{DFF36261-4A61-4EC7-A4BF-4A5D763344BE}" xr6:coauthVersionLast="47" xr6:coauthVersionMax="47" xr10:uidLastSave="{00000000-0000-0000-0000-000000000000}"/>
  <bookViews>
    <workbookView xWindow="-120" yWindow="-120" windowWidth="20730" windowHeight="11040" activeTab="2" xr2:uid="{978E849D-E684-4569-BD34-95170594F4FA}"/>
  </bookViews>
  <sheets>
    <sheet name="6 km" sheetId="1" r:id="rId1"/>
    <sheet name="10 km" sheetId="2" r:id="rId2"/>
    <sheet name="2 km" sheetId="3" r:id="rId3"/>
    <sheet name="Sheet1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" i="3" l="1"/>
  <c r="H9" i="4"/>
  <c r="L73" i="3"/>
  <c r="L33" i="3"/>
  <c r="L13" i="3"/>
  <c r="L4" i="3"/>
  <c r="L7" i="3"/>
  <c r="L6" i="3"/>
  <c r="L5" i="3"/>
  <c r="L63" i="3"/>
  <c r="L54" i="3"/>
  <c r="L79" i="3"/>
  <c r="L39" i="3"/>
  <c r="L81" i="3"/>
  <c r="L83" i="3"/>
  <c r="L45" i="3"/>
  <c r="L23" i="3"/>
  <c r="L84" i="3"/>
  <c r="L46" i="3"/>
  <c r="L41" i="3"/>
  <c r="L44" i="3"/>
  <c r="L9" i="3"/>
  <c r="L24" i="3"/>
  <c r="L85" i="3"/>
  <c r="L68" i="3"/>
  <c r="L25" i="3"/>
  <c r="L90" i="3"/>
  <c r="L26" i="3"/>
  <c r="L70" i="3"/>
  <c r="L56" i="3"/>
  <c r="L27" i="3"/>
  <c r="L8" i="3"/>
  <c r="L86" i="3"/>
  <c r="L51" i="3"/>
  <c r="L10" i="3"/>
  <c r="L72" i="3"/>
  <c r="L11" i="3"/>
  <c r="L52" i="3"/>
  <c r="L30" i="3"/>
  <c r="L91" i="3"/>
  <c r="L3" i="3"/>
  <c r="L12" i="3"/>
  <c r="L17" i="3"/>
  <c r="L58" i="3"/>
  <c r="L53" i="3"/>
  <c r="L77" i="3"/>
  <c r="L78" i="3"/>
  <c r="L35" i="3"/>
  <c r="L61" i="3"/>
  <c r="L62" i="3"/>
  <c r="L36" i="3"/>
  <c r="L65" i="3"/>
  <c r="L37" i="3"/>
  <c r="L38" i="3"/>
  <c r="L66" i="3"/>
  <c r="L40" i="3"/>
  <c r="L42" i="3"/>
  <c r="L43" i="3"/>
  <c r="L22" i="3"/>
  <c r="L21" i="3"/>
  <c r="L47" i="3"/>
  <c r="L55" i="3"/>
  <c r="L2" i="3"/>
  <c r="L49" i="3"/>
  <c r="L48" i="3"/>
  <c r="L87" i="3"/>
  <c r="L15" i="3"/>
  <c r="L16" i="3"/>
  <c r="L89" i="3"/>
  <c r="L74" i="3"/>
  <c r="L92" i="3"/>
  <c r="L57" i="3"/>
  <c r="L75" i="3"/>
  <c r="L76" i="3"/>
  <c r="L34" i="3"/>
  <c r="L60" i="3"/>
  <c r="L64" i="3"/>
  <c r="L80" i="3"/>
  <c r="L20" i="3"/>
  <c r="L82" i="3"/>
  <c r="L69" i="3"/>
  <c r="L71" i="3"/>
  <c r="L28" i="3"/>
  <c r="L50" i="3"/>
  <c r="L29" i="3"/>
  <c r="L32" i="3"/>
  <c r="L59" i="3"/>
  <c r="L19" i="3"/>
  <c r="L67" i="3"/>
  <c r="L31" i="3"/>
  <c r="L88" i="3"/>
  <c r="L3" i="2"/>
  <c r="L4" i="2"/>
  <c r="L5" i="2"/>
  <c r="L6" i="2"/>
  <c r="L7" i="2"/>
  <c r="L8" i="2"/>
  <c r="L9" i="2"/>
  <c r="L10" i="2"/>
  <c r="L15" i="2"/>
  <c r="L12" i="2"/>
  <c r="L13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11" i="2"/>
  <c r="L51" i="2"/>
  <c r="L52" i="2"/>
  <c r="L53" i="2"/>
  <c r="L54" i="2"/>
  <c r="L2" i="2"/>
  <c r="L4" i="1"/>
  <c r="L28" i="1"/>
  <c r="L5" i="1"/>
  <c r="L6" i="1"/>
  <c r="L7" i="1"/>
  <c r="L8" i="1"/>
  <c r="L9" i="1"/>
  <c r="L10" i="1"/>
  <c r="L11" i="1"/>
  <c r="L29" i="1"/>
  <c r="L12" i="1"/>
  <c r="L13" i="1"/>
  <c r="L30" i="1"/>
  <c r="L14" i="1"/>
  <c r="L16" i="1"/>
  <c r="L17" i="1"/>
  <c r="L18" i="1"/>
  <c r="L19" i="1"/>
  <c r="L20" i="1"/>
  <c r="L21" i="1"/>
  <c r="L22" i="1"/>
  <c r="L23" i="1"/>
  <c r="L24" i="1"/>
  <c r="L31" i="1"/>
  <c r="L27" i="1"/>
  <c r="L32" i="1"/>
  <c r="L2" i="1"/>
  <c r="L33" i="1"/>
  <c r="L35" i="1"/>
  <c r="L34" i="1"/>
  <c r="L40" i="1"/>
  <c r="L36" i="1"/>
  <c r="L39" i="1"/>
  <c r="L41" i="1"/>
  <c r="L37" i="1"/>
  <c r="L38" i="1"/>
  <c r="L42" i="1"/>
  <c r="L44" i="1"/>
  <c r="L47" i="1"/>
  <c r="L48" i="1"/>
  <c r="L43" i="1"/>
  <c r="L45" i="1"/>
  <c r="L46" i="1"/>
  <c r="L49" i="1"/>
  <c r="L50" i="1"/>
  <c r="L51" i="1"/>
  <c r="L54" i="1"/>
  <c r="L53" i="1"/>
  <c r="L52" i="1"/>
  <c r="L56" i="1"/>
  <c r="L57" i="1"/>
  <c r="L55" i="1"/>
  <c r="L58" i="1"/>
  <c r="L59" i="1"/>
  <c r="L60" i="1"/>
  <c r="L62" i="1"/>
  <c r="L68" i="1"/>
  <c r="L61" i="1"/>
  <c r="L66" i="1"/>
  <c r="L15" i="1"/>
  <c r="L63" i="1"/>
  <c r="L67" i="1"/>
  <c r="L64" i="1"/>
  <c r="L65" i="1"/>
  <c r="L70" i="1"/>
  <c r="L72" i="1"/>
  <c r="L69" i="1"/>
  <c r="L71" i="1"/>
  <c r="L73" i="1"/>
  <c r="L74" i="1"/>
  <c r="L75" i="1"/>
  <c r="L76" i="1"/>
  <c r="L3" i="1"/>
</calcChain>
</file>

<file path=xl/sharedStrings.xml><?xml version="1.0" encoding="utf-8"?>
<sst xmlns="http://schemas.openxmlformats.org/spreadsheetml/2006/main" count="1105" uniqueCount="523">
  <si>
    <t>Endijs</t>
  </si>
  <si>
    <t>Titomers</t>
  </si>
  <si>
    <t>V-19</t>
  </si>
  <si>
    <t>Jelgava</t>
  </si>
  <si>
    <t>OK Alnis-JNSC</t>
  </si>
  <si>
    <t>Ņikita</t>
  </si>
  <si>
    <t>Akelāns</t>
  </si>
  <si>
    <t>Rīga</t>
  </si>
  <si>
    <t>FOLKMAŅI</t>
  </si>
  <si>
    <t>Craig</t>
  </si>
  <si>
    <t>Rose</t>
  </si>
  <si>
    <t>V-40</t>
  </si>
  <si>
    <t>SK Ozolnieki</t>
  </si>
  <si>
    <t>Artjoms</t>
  </si>
  <si>
    <t>Seņins</t>
  </si>
  <si>
    <t>V-30</t>
  </si>
  <si>
    <t>Salvis</t>
  </si>
  <si>
    <t>Brasavs</t>
  </si>
  <si>
    <t>Oskars</t>
  </si>
  <si>
    <t>Stāmers</t>
  </si>
  <si>
    <t>SK ''Ozolnieki''</t>
  </si>
  <si>
    <t>Emīls</t>
  </si>
  <si>
    <t>Krauze</t>
  </si>
  <si>
    <t>V-11</t>
  </si>
  <si>
    <t>Ozolnieki</t>
  </si>
  <si>
    <t>BJSS</t>
  </si>
  <si>
    <t>Dāvis</t>
  </si>
  <si>
    <t>Dābols</t>
  </si>
  <si>
    <t>SS Arkādija</t>
  </si>
  <si>
    <t>Daiga</t>
  </si>
  <si>
    <t>Dābola</t>
  </si>
  <si>
    <t>S-40</t>
  </si>
  <si>
    <t>Ieva</t>
  </si>
  <si>
    <t>Pauniņa</t>
  </si>
  <si>
    <t>S-19</t>
  </si>
  <si>
    <t>Jūrmala</t>
  </si>
  <si>
    <t>"Piramīda" triatlona klubs</t>
  </si>
  <si>
    <t>Raivis</t>
  </si>
  <si>
    <t>Asns</t>
  </si>
  <si>
    <t>Andrejs</t>
  </si>
  <si>
    <t>Priedītis</t>
  </si>
  <si>
    <t>V-60</t>
  </si>
  <si>
    <t>Vsk noskrien</t>
  </si>
  <si>
    <t>Valts</t>
  </si>
  <si>
    <t>Kasparāns</t>
  </si>
  <si>
    <t>Roberts</t>
  </si>
  <si>
    <t>Marnauza</t>
  </si>
  <si>
    <t>TRIRUNPRO</t>
  </si>
  <si>
    <t>Deniss</t>
  </si>
  <si>
    <t>Judins</t>
  </si>
  <si>
    <t>V-50</t>
  </si>
  <si>
    <t>Voldemārs</t>
  </si>
  <si>
    <t>Polītis</t>
  </si>
  <si>
    <t>Toms</t>
  </si>
  <si>
    <t>Pikšēns</t>
  </si>
  <si>
    <t>Mārupe</t>
  </si>
  <si>
    <t>Triatlona klubs "Piramida"</t>
  </si>
  <si>
    <t>Iveta</t>
  </si>
  <si>
    <t>Asne</t>
  </si>
  <si>
    <t>Mārtiņš</t>
  </si>
  <si>
    <t>Bumbieris</t>
  </si>
  <si>
    <t>Aija</t>
  </si>
  <si>
    <t>Freiberga</t>
  </si>
  <si>
    <t>S-30</t>
  </si>
  <si>
    <t>Matisons Runner’s Club</t>
  </si>
  <si>
    <t>Aleksandrs</t>
  </si>
  <si>
    <t>Fjodorovs</t>
  </si>
  <si>
    <t>---</t>
  </si>
  <si>
    <t>Dainis</t>
  </si>
  <si>
    <t>Upenieks</t>
  </si>
  <si>
    <t>Normunds</t>
  </si>
  <si>
    <t>Legzdiņš</t>
  </si>
  <si>
    <t>Agris</t>
  </si>
  <si>
    <t>Krūmiņš</t>
  </si>
  <si>
    <t>Andra</t>
  </si>
  <si>
    <t>Dambīte</t>
  </si>
  <si>
    <t>S-50</t>
  </si>
  <si>
    <t>Sk Ozolnieki</t>
  </si>
  <si>
    <t>Raisa</t>
  </si>
  <si>
    <t>Marčinkus</t>
  </si>
  <si>
    <t>S-60</t>
  </si>
  <si>
    <t>Erita</t>
  </si>
  <si>
    <t>Kalniņa</t>
  </si>
  <si>
    <t>Anna</t>
  </si>
  <si>
    <t>Grāmatniece</t>
  </si>
  <si>
    <t>Sniegs</t>
  </si>
  <si>
    <t>Irina</t>
  </si>
  <si>
    <t>Sujakina</t>
  </si>
  <si>
    <t>Olga</t>
  </si>
  <si>
    <t>Latišenko</t>
  </si>
  <si>
    <t>Gnom</t>
  </si>
  <si>
    <t>Deivs</t>
  </si>
  <si>
    <t>Platais</t>
  </si>
  <si>
    <t>Indulis</t>
  </si>
  <si>
    <t>Jansons</t>
  </si>
  <si>
    <t>V-70</t>
  </si>
  <si>
    <t>Jurmala</t>
  </si>
  <si>
    <t>Ilva</t>
  </si>
  <si>
    <t>Mengote</t>
  </si>
  <si>
    <t>Bauska</t>
  </si>
  <si>
    <t>-</t>
  </si>
  <si>
    <t>Gunta</t>
  </si>
  <si>
    <t>Ozola</t>
  </si>
  <si>
    <t>Salaspils</t>
  </si>
  <si>
    <t>Antra</t>
  </si>
  <si>
    <t>Apsīte</t>
  </si>
  <si>
    <t>Ija</t>
  </si>
  <si>
    <t>Vagale</t>
  </si>
  <si>
    <t>Nav</t>
  </si>
  <si>
    <t>Leonīds</t>
  </si>
  <si>
    <t>Dedovs</t>
  </si>
  <si>
    <t>V-80</t>
  </si>
  <si>
    <t>Viktors</t>
  </si>
  <si>
    <t>Safutins</t>
  </si>
  <si>
    <t>Mačevska</t>
  </si>
  <si>
    <t>S-07</t>
  </si>
  <si>
    <t>Dzintra</t>
  </si>
  <si>
    <t>Rafaela Mačevska</t>
  </si>
  <si>
    <t>S-11</t>
  </si>
  <si>
    <t>Bānis</t>
  </si>
  <si>
    <t>Babkins</t>
  </si>
  <si>
    <t>Zebrene</t>
  </si>
  <si>
    <t>SK Bulta</t>
  </si>
  <si>
    <t>Valdis</t>
  </si>
  <si>
    <t>Bogdanovs</t>
  </si>
  <si>
    <t>Bogdanovs running wxrld</t>
  </si>
  <si>
    <t>Alvis</t>
  </si>
  <si>
    <t>Reinbergs</t>
  </si>
  <si>
    <t>SK BULTA</t>
  </si>
  <si>
    <t>Bigats</t>
  </si>
  <si>
    <t>Sergis</t>
  </si>
  <si>
    <t>Timofejevs</t>
  </si>
  <si>
    <t>Elvis</t>
  </si>
  <si>
    <t>Ilze</t>
  </si>
  <si>
    <t>Drozdova</t>
  </si>
  <si>
    <t>Laine</t>
  </si>
  <si>
    <t>Daktere</t>
  </si>
  <si>
    <t>Limbaži</t>
  </si>
  <si>
    <t>Izabella</t>
  </si>
  <si>
    <t>Bogdanova</t>
  </si>
  <si>
    <t>S-15</t>
  </si>
  <si>
    <t>Māris</t>
  </si>
  <si>
    <t>Žunda</t>
  </si>
  <si>
    <t>Saldus</t>
  </si>
  <si>
    <t>Saldus boksa klubs</t>
  </si>
  <si>
    <t>Jevgenijs</t>
  </si>
  <si>
    <t>Bondins</t>
  </si>
  <si>
    <t>Natālija</t>
  </si>
  <si>
    <t>Korņeva</t>
  </si>
  <si>
    <t>Ināra</t>
  </si>
  <si>
    <t>Lūse</t>
  </si>
  <si>
    <t>carnikava</t>
  </si>
  <si>
    <t>Edgars</t>
  </si>
  <si>
    <t>Rūtiņš</t>
  </si>
  <si>
    <t>Ogresgals</t>
  </si>
  <si>
    <t>Maratona klubs</t>
  </si>
  <si>
    <t>Igors</t>
  </si>
  <si>
    <t>Bergers</t>
  </si>
  <si>
    <t>Riga</t>
  </si>
  <si>
    <t>Zane</t>
  </si>
  <si>
    <t>Gruberte</t>
  </si>
  <si>
    <t>Janis</t>
  </si>
  <si>
    <t>Kopmanis</t>
  </si>
  <si>
    <t>LSC</t>
  </si>
  <si>
    <t>Andris</t>
  </si>
  <si>
    <t>Mačevskis</t>
  </si>
  <si>
    <t>Oļegs</t>
  </si>
  <si>
    <t>Fiļipovs</t>
  </si>
  <si>
    <t>Baloži</t>
  </si>
  <si>
    <t>Sandra</t>
  </si>
  <si>
    <t>Platā</t>
  </si>
  <si>
    <t>Gita Līna</t>
  </si>
  <si>
    <t>Loca</t>
  </si>
  <si>
    <t>Marina</t>
  </si>
  <si>
    <t>Krastiņa</t>
  </si>
  <si>
    <t>Jaunolaine</t>
  </si>
  <si>
    <t>Kaspars</t>
  </si>
  <si>
    <t>Inga</t>
  </si>
  <si>
    <t>Važa</t>
  </si>
  <si>
    <t>Sergejeva</t>
  </si>
  <si>
    <t>Vita</t>
  </si>
  <si>
    <t>Zavicka</t>
  </si>
  <si>
    <t>Sporta Deju Klubs Lielupe</t>
  </si>
  <si>
    <t>Korčagins</t>
  </si>
  <si>
    <t>Vineta</t>
  </si>
  <si>
    <t>Gapija</t>
  </si>
  <si>
    <t>Dubovskis</t>
  </si>
  <si>
    <t>Inguss</t>
  </si>
  <si>
    <t>Reizenbergs</t>
  </si>
  <si>
    <t>Freimane</t>
  </si>
  <si>
    <t>Ljubov</t>
  </si>
  <si>
    <t>Bezan</t>
  </si>
  <si>
    <t>Jānis</t>
  </si>
  <si>
    <t>Marcinkus</t>
  </si>
  <si>
    <t>Galeniece</t>
  </si>
  <si>
    <t>Diāna</t>
  </si>
  <si>
    <t>Ulase</t>
  </si>
  <si>
    <t>Diāna Ulase</t>
  </si>
  <si>
    <t>SK OZOLNIEKI</t>
  </si>
  <si>
    <t>Tatjana</t>
  </si>
  <si>
    <t>Potrubeiko</t>
  </si>
  <si>
    <t>Gustavs</t>
  </si>
  <si>
    <t>Vīksne</t>
  </si>
  <si>
    <t>V-15</t>
  </si>
  <si>
    <t>Triatlona klubs Piramida</t>
  </si>
  <si>
    <t>Everts</t>
  </si>
  <si>
    <t>Jelgavas, Valsts ģimnāzija, Triatlona klubs"Piramida"</t>
  </si>
  <si>
    <t>Rēzija</t>
  </si>
  <si>
    <t>Rupeika</t>
  </si>
  <si>
    <t>Jūrmalas valsts ģimnāzija</t>
  </si>
  <si>
    <t>Lapiņš</t>
  </si>
  <si>
    <t>Ozolnieku sporta skola</t>
  </si>
  <si>
    <t>Elīza</t>
  </si>
  <si>
    <t>Berķe-Berga</t>
  </si>
  <si>
    <t>Markuss</t>
  </si>
  <si>
    <t>Komass</t>
  </si>
  <si>
    <t>V-07</t>
  </si>
  <si>
    <t>Jelgavas vieglatlētikas klubs</t>
  </si>
  <si>
    <t>Maija</t>
  </si>
  <si>
    <t>Šarlote</t>
  </si>
  <si>
    <t>Cunska</t>
  </si>
  <si>
    <t>Brankas</t>
  </si>
  <si>
    <t xml:space="preserve">Alekss </t>
  </si>
  <si>
    <t>Agarskis</t>
  </si>
  <si>
    <t>Iecava</t>
  </si>
  <si>
    <t>Alise</t>
  </si>
  <si>
    <t>Komasa</t>
  </si>
  <si>
    <t>Hugo</t>
  </si>
  <si>
    <t>Zapareckis</t>
  </si>
  <si>
    <t>Samanta</t>
  </si>
  <si>
    <t>Kursīte</t>
  </si>
  <si>
    <t>KrastiTeam</t>
  </si>
  <si>
    <t>Mārcis</t>
  </si>
  <si>
    <t>Auziņš</t>
  </si>
  <si>
    <t>Jelgavas novads</t>
  </si>
  <si>
    <t>Jelgavas novada sporta centrs</t>
  </si>
  <si>
    <t>Kristers</t>
  </si>
  <si>
    <t>Kalniņš</t>
  </si>
  <si>
    <t>Emīlija Grieta</t>
  </si>
  <si>
    <t>Bumbiere</t>
  </si>
  <si>
    <t>Annija</t>
  </si>
  <si>
    <t>Gasūne</t>
  </si>
  <si>
    <t>Gīmis</t>
  </si>
  <si>
    <t>Ance Luīze</t>
  </si>
  <si>
    <t>Babčuka</t>
  </si>
  <si>
    <t>Emīlija</t>
  </si>
  <si>
    <t>Jēkabsone</t>
  </si>
  <si>
    <t>Locs</t>
  </si>
  <si>
    <t>Sintija</t>
  </si>
  <si>
    <t>Eveliņa</t>
  </si>
  <si>
    <t>Alekss</t>
  </si>
  <si>
    <t>Pavlovičš</t>
  </si>
  <si>
    <t>Ričards Dins</t>
  </si>
  <si>
    <t>Kurgs</t>
  </si>
  <si>
    <t>Sagalata</t>
  </si>
  <si>
    <t>Aigars</t>
  </si>
  <si>
    <t>Melānija Maira</t>
  </si>
  <si>
    <t>Matvējeva</t>
  </si>
  <si>
    <t>Sagalats</t>
  </si>
  <si>
    <t>Ramona</t>
  </si>
  <si>
    <t>Brūzīte</t>
  </si>
  <si>
    <t>Olivers</t>
  </si>
  <si>
    <t>Miks</t>
  </si>
  <si>
    <t>Grīnbergs</t>
  </si>
  <si>
    <t>Madara</t>
  </si>
  <si>
    <t>Stupeņa</t>
  </si>
  <si>
    <t>Patriks</t>
  </si>
  <si>
    <t>Stupeņš</t>
  </si>
  <si>
    <t>Šipilovs</t>
  </si>
  <si>
    <t>Briede</t>
  </si>
  <si>
    <t>Keita</t>
  </si>
  <si>
    <t>Karčevska</t>
  </si>
  <si>
    <t xml:space="preserve">Edmunds </t>
  </si>
  <si>
    <t>Karčevskis</t>
  </si>
  <si>
    <t>Patrīcija Keita</t>
  </si>
  <si>
    <t>Polīte</t>
  </si>
  <si>
    <t>Alfrēds</t>
  </si>
  <si>
    <t>Apinis</t>
  </si>
  <si>
    <t>IM run club</t>
  </si>
  <si>
    <t>Viļums</t>
  </si>
  <si>
    <t>Inna</t>
  </si>
  <si>
    <t>Žolneroviča</t>
  </si>
  <si>
    <t>Jaunmārupē</t>
  </si>
  <si>
    <t>Žolneroviča skriešanas klubs</t>
  </si>
  <si>
    <t>Linards</t>
  </si>
  <si>
    <t>Laidiņš</t>
  </si>
  <si>
    <t>Jerofejevs</t>
  </si>
  <si>
    <t>Jelgavas novads, Elejas pagasts.</t>
  </si>
  <si>
    <t>Sniega</t>
  </si>
  <si>
    <t>TriRunPro/ Folkmaņi</t>
  </si>
  <si>
    <t>Moisejeva</t>
  </si>
  <si>
    <t>Rudmiezis</t>
  </si>
  <si>
    <t>Pogodkins</t>
  </si>
  <si>
    <t>Meijere</t>
  </si>
  <si>
    <t>Rodrigo</t>
  </si>
  <si>
    <t>Rudmieze</t>
  </si>
  <si>
    <t>Jēkabsons</t>
  </si>
  <si>
    <t>Evija Arita</t>
  </si>
  <si>
    <t>Brikmane</t>
  </si>
  <si>
    <t>Jelgavas novads, Svētes pag.</t>
  </si>
  <si>
    <t>Agita</t>
  </si>
  <si>
    <t>Birziete</t>
  </si>
  <si>
    <t>Ksenija</t>
  </si>
  <si>
    <t>Paula Marija</t>
  </si>
  <si>
    <t>Machinji</t>
  </si>
  <si>
    <t>Ieva Marta</t>
  </si>
  <si>
    <t>Ģirts</t>
  </si>
  <si>
    <t>Viļumovs</t>
  </si>
  <si>
    <t>Ventspils</t>
  </si>
  <si>
    <t>Matison's Runners Club</t>
  </si>
  <si>
    <t>Maksims</t>
  </si>
  <si>
    <t>Novaks</t>
  </si>
  <si>
    <t>Mihails</t>
  </si>
  <si>
    <t>Selivanovs</t>
  </si>
  <si>
    <t>Kristīna Krista</t>
  </si>
  <si>
    <t>Ozoliņa</t>
  </si>
  <si>
    <t>Bogdanov’s Running Wxrld</t>
  </si>
  <si>
    <t>Kņazevs</t>
  </si>
  <si>
    <t>Parties EU Runnig Club</t>
  </si>
  <si>
    <t>Iļja</t>
  </si>
  <si>
    <t>Parties EU Running Club</t>
  </si>
  <si>
    <t>sk Ozolnieki</t>
  </si>
  <si>
    <t>Grandāns</t>
  </si>
  <si>
    <t>Grēta</t>
  </si>
  <si>
    <t>Veldre</t>
  </si>
  <si>
    <t>Ozolnieku Sporta skola</t>
  </si>
  <si>
    <t>Grundulis</t>
  </si>
  <si>
    <t>Dārta</t>
  </si>
  <si>
    <t>Liepniece</t>
  </si>
  <si>
    <t>Starikovs</t>
  </si>
  <si>
    <t>Zapereckis</t>
  </si>
  <si>
    <t>Ozolnieku Bjss</t>
  </si>
  <si>
    <t>Margrieta</t>
  </si>
  <si>
    <t>Sirvide</t>
  </si>
  <si>
    <t>Bruno</t>
  </si>
  <si>
    <t>Ozoliņš</t>
  </si>
  <si>
    <t>Līvija</t>
  </si>
  <si>
    <t>Vjaksa</t>
  </si>
  <si>
    <t>Leo</t>
  </si>
  <si>
    <t>Smilga</t>
  </si>
  <si>
    <t>Marta</t>
  </si>
  <si>
    <t>Strautniece</t>
  </si>
  <si>
    <t>Daniela</t>
  </si>
  <si>
    <t>Barovska</t>
  </si>
  <si>
    <t>Armīns</t>
  </si>
  <si>
    <t>Fedjajevs</t>
  </si>
  <si>
    <t>Anna Rēzija</t>
  </si>
  <si>
    <t>Jaseviča</t>
  </si>
  <si>
    <t>Anete</t>
  </si>
  <si>
    <t>Irbe</t>
  </si>
  <si>
    <t>Rebeka</t>
  </si>
  <si>
    <t>Katrīna</t>
  </si>
  <si>
    <t>Klēbaha</t>
  </si>
  <si>
    <t>Elisa</t>
  </si>
  <si>
    <t>Kurciņa</t>
  </si>
  <si>
    <t>Marija</t>
  </si>
  <si>
    <t>Starikova</t>
  </si>
  <si>
    <t>Tiliševska</t>
  </si>
  <si>
    <t>Rītelis</t>
  </si>
  <si>
    <t>Daukste</t>
  </si>
  <si>
    <t>Baiba</t>
  </si>
  <si>
    <t>S-70</t>
  </si>
  <si>
    <t>Egils</t>
  </si>
  <si>
    <t>Turks</t>
  </si>
  <si>
    <t>Rāzne</t>
  </si>
  <si>
    <t>Jespere</t>
  </si>
  <si>
    <t>Olavs</t>
  </si>
  <si>
    <t>Dambīte-Polīte</t>
  </si>
  <si>
    <t>Ozolnieku SK</t>
  </si>
  <si>
    <t>Greiškāne</t>
  </si>
  <si>
    <t>Vasiļjeva</t>
  </si>
  <si>
    <t>Freimanis</t>
  </si>
  <si>
    <t>Vircava</t>
  </si>
  <si>
    <t>Aivis</t>
  </si>
  <si>
    <t>Šiliņš</t>
  </si>
  <si>
    <t>Viesturs</t>
  </si>
  <si>
    <t>Berķis</t>
  </si>
  <si>
    <t>Timurs</t>
  </si>
  <si>
    <t>Čerkovskis</t>
  </si>
  <si>
    <t>runningcoach.lv</t>
  </si>
  <si>
    <t>Dmitrijs</t>
  </si>
  <si>
    <t>Konavko</t>
  </si>
  <si>
    <t>Gelsberga Sokolova</t>
  </si>
  <si>
    <t>Sturme</t>
  </si>
  <si>
    <t>Smočs</t>
  </si>
  <si>
    <t>Artūrs</t>
  </si>
  <si>
    <t>Avdevičs</t>
  </si>
  <si>
    <t>Ernests</t>
  </si>
  <si>
    <t>Liepurs</t>
  </si>
  <si>
    <t>Markovs</t>
  </si>
  <si>
    <t>Rūdolfs</t>
  </si>
  <si>
    <t>Buka</t>
  </si>
  <si>
    <t>Ričards</t>
  </si>
  <si>
    <t>Grīslis</t>
  </si>
  <si>
    <t>Stefans</t>
  </si>
  <si>
    <t>Rozentāls</t>
  </si>
  <si>
    <t>Evelīna</t>
  </si>
  <si>
    <t>Vārna</t>
  </si>
  <si>
    <t>Bozovičs</t>
  </si>
  <si>
    <t>Anete Olīvija</t>
  </si>
  <si>
    <t>Zandere</t>
  </si>
  <si>
    <t>Ozolnieku Sporta skolas</t>
  </si>
  <si>
    <t>Marks</t>
  </si>
  <si>
    <t>Konovaļuks</t>
  </si>
  <si>
    <t>Jurgenovskis</t>
  </si>
  <si>
    <t>Elza</t>
  </si>
  <si>
    <t>Efnere</t>
  </si>
  <si>
    <t>Kristaps</t>
  </si>
  <si>
    <t>Šolis</t>
  </si>
  <si>
    <t>Damirs</t>
  </si>
  <si>
    <t>Veide</t>
  </si>
  <si>
    <t>Kovaļevska</t>
  </si>
  <si>
    <t>Dunkan</t>
  </si>
  <si>
    <t>Malave</t>
  </si>
  <si>
    <t>New York</t>
  </si>
  <si>
    <t>NY ROW</t>
  </si>
  <si>
    <t>Aldis</t>
  </si>
  <si>
    <t>Briģis</t>
  </si>
  <si>
    <t>Kuhaļskis</t>
  </si>
  <si>
    <t>Punculis</t>
  </si>
  <si>
    <t>Ludza</t>
  </si>
  <si>
    <t>Morex.lv</t>
  </si>
  <si>
    <t>Vladislavs</t>
  </si>
  <si>
    <t>Zinovskis</t>
  </si>
  <si>
    <t>Ikšķile</t>
  </si>
  <si>
    <t>Rafaela mačevska</t>
  </si>
  <si>
    <t>Šnepste</t>
  </si>
  <si>
    <t>Žolneroviča SK</t>
  </si>
  <si>
    <t>Anastāsija</t>
  </si>
  <si>
    <t>Dzierkale</t>
  </si>
  <si>
    <t>Kārsava</t>
  </si>
  <si>
    <t>Rûdolfs</t>
  </si>
  <si>
    <t>Arīna</t>
  </si>
  <si>
    <t>Zinovska</t>
  </si>
  <si>
    <t>Viljams</t>
  </si>
  <si>
    <t>Cordazzo</t>
  </si>
  <si>
    <t>Mamaroneck, NY</t>
  </si>
  <si>
    <t>Vārds</t>
  </si>
  <si>
    <t>Uzvārds</t>
  </si>
  <si>
    <t>Dz.g.</t>
  </si>
  <si>
    <t>Grupa</t>
  </si>
  <si>
    <t>Pilsēta</t>
  </si>
  <si>
    <t>Komanda</t>
  </si>
  <si>
    <t>1.kārta</t>
  </si>
  <si>
    <t>2.kārta</t>
  </si>
  <si>
    <t>3.kārta</t>
  </si>
  <si>
    <t>4.kārta</t>
  </si>
  <si>
    <t>5.kārta</t>
  </si>
  <si>
    <t>vid</t>
  </si>
  <si>
    <t>'00:40:43</t>
  </si>
  <si>
    <t>'00:42:59</t>
  </si>
  <si>
    <t>'00:36:35</t>
  </si>
  <si>
    <t>'00:39:25</t>
  </si>
  <si>
    <t>'00:21:00</t>
  </si>
  <si>
    <t>'00:22:36</t>
  </si>
  <si>
    <t>'00:23:41</t>
  </si>
  <si>
    <t>'00:31:59</t>
  </si>
  <si>
    <t>'00:28:38</t>
  </si>
  <si>
    <t>'00:33:27</t>
  </si>
  <si>
    <t>'00:36:47</t>
  </si>
  <si>
    <t>'00:41:43</t>
  </si>
  <si>
    <t>Vieta</t>
  </si>
  <si>
    <t>'00:51:17</t>
  </si>
  <si>
    <t>'00:50:46</t>
  </si>
  <si>
    <t>'01:08:00</t>
  </si>
  <si>
    <t>'00:55:13</t>
  </si>
  <si>
    <t>'00:49:43</t>
  </si>
  <si>
    <t>'00:52:38</t>
  </si>
  <si>
    <t>'00:17:24</t>
  </si>
  <si>
    <t>'00:08:53</t>
  </si>
  <si>
    <t>'00:10:48</t>
  </si>
  <si>
    <t>'00:12:21</t>
  </si>
  <si>
    <t>'00:11:50</t>
  </si>
  <si>
    <t>'00:16:18</t>
  </si>
  <si>
    <t>'00:08:48</t>
  </si>
  <si>
    <t xml:space="preserve"> </t>
  </si>
  <si>
    <t>00:13:27</t>
  </si>
  <si>
    <t>00:08:39</t>
  </si>
  <si>
    <t>00:17:17</t>
  </si>
  <si>
    <t>00:10:12</t>
  </si>
  <si>
    <t>00:11:31</t>
  </si>
  <si>
    <t>00:13:29</t>
  </si>
  <si>
    <t>00:14:48</t>
  </si>
  <si>
    <t>00:14:32</t>
  </si>
  <si>
    <t>00:08:03</t>
  </si>
  <si>
    <t>00:08:36</t>
  </si>
  <si>
    <t xml:space="preserve"> 00:45:18</t>
  </si>
  <si>
    <t>00:40:33</t>
  </si>
  <si>
    <t>00:32:54</t>
  </si>
  <si>
    <t>00:45:18</t>
  </si>
  <si>
    <t>00:36:23</t>
  </si>
  <si>
    <t>00:44:36</t>
  </si>
  <si>
    <t>00:42:22</t>
  </si>
  <si>
    <t>'00:34:38</t>
  </si>
  <si>
    <t>'00:38:58</t>
  </si>
  <si>
    <t>'00:31:15</t>
  </si>
  <si>
    <t>'00:21:12</t>
  </si>
  <si>
    <t>'00:38:30</t>
  </si>
  <si>
    <t>'00:22:13</t>
  </si>
  <si>
    <t>'00:23:10</t>
  </si>
  <si>
    <t>'00:30:49</t>
  </si>
  <si>
    <t>'00:33:07</t>
  </si>
  <si>
    <t>'00:35:46</t>
  </si>
  <si>
    <t>'00:42:42</t>
  </si>
  <si>
    <t>'00:59:51</t>
  </si>
  <si>
    <t>'00:51:19</t>
  </si>
  <si>
    <t>'00:32:14</t>
  </si>
  <si>
    <t>'00:51:04</t>
  </si>
  <si>
    <t>'00:50:58</t>
  </si>
  <si>
    <t>'01:05:00</t>
  </si>
  <si>
    <t>'00:53:32</t>
  </si>
  <si>
    <t>'00:56:29</t>
  </si>
  <si>
    <t>'00:59:57</t>
  </si>
  <si>
    <t>'00:48:53</t>
  </si>
  <si>
    <t>'00:38:27</t>
  </si>
  <si>
    <t>'00:42:11</t>
  </si>
  <si>
    <t>'00:50:31</t>
  </si>
  <si>
    <t>'00:58:00</t>
  </si>
  <si>
    <t>'00:59:10</t>
  </si>
  <si>
    <t>. Vieta</t>
  </si>
  <si>
    <t>grupā</t>
  </si>
  <si>
    <t>10 km distancē</t>
  </si>
  <si>
    <t>'00:12:28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</si>
</sst>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6" x14ac:knownFonts="1">
    <font>
      <sz val="11"/>
      <color theme="1"/>
      <name val="Calibri"/>
      <family val="2"/>
      <charset val="186"/>
      <scheme val="minor"/>
    </font>
    <font>
      <b/>
      <sz val="24"/>
      <color rgb="FFC00000"/>
      <name val="Monotype Corsiva"/>
      <family val="4"/>
    </font>
    <font>
      <b/>
      <sz val="20"/>
      <name val="Monotype Corsiva"/>
      <family val="4"/>
    </font>
    <font>
      <i/>
      <sz val="14"/>
      <color theme="1"/>
      <name val="Arial"/>
      <family val="2"/>
    </font>
    <font>
      <sz val="14"/>
      <color theme="1"/>
      <name val="Arial"/>
      <family val="2"/>
    </font>
    <font>
      <b/>
      <sz val="14"/>
      <color theme="9" tint="-0.49998474074526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0" fillId="0" borderId="0" xfId="0" applyNumberFormat="1"/>
    <xf numFmtId="164" fontId="0" fillId="0" borderId="0" xfId="0" quotePrefix="1" applyNumberForma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C4D0E-5AC7-4586-9D7F-B5B0B7AC9A9E}">
  <sheetPr codeName="Sheet1"/>
  <dimension ref="A1:S76"/>
  <sheetViews>
    <sheetView topLeftCell="A30" workbookViewId="0">
      <selection activeCell="B7" sqref="B7"/>
    </sheetView>
  </sheetViews>
  <sheetFormatPr defaultRowHeight="15" x14ac:dyDescent="0.25"/>
  <cols>
    <col min="7" max="10" width="10.28515625" style="1" customWidth="1"/>
    <col min="11" max="11" width="10.28515625" customWidth="1"/>
    <col min="19" max="19" width="9.140625" style="1"/>
  </cols>
  <sheetData>
    <row r="1" spans="1:13" x14ac:dyDescent="0.25">
      <c r="A1" t="s">
        <v>437</v>
      </c>
      <c r="B1" t="s">
        <v>438</v>
      </c>
      <c r="C1" t="s">
        <v>439</v>
      </c>
      <c r="D1" t="s">
        <v>440</v>
      </c>
      <c r="E1" t="s">
        <v>441</v>
      </c>
      <c r="F1" t="s">
        <v>442</v>
      </c>
      <c r="G1" s="1" t="s">
        <v>443</v>
      </c>
      <c r="H1" s="1" t="s">
        <v>444</v>
      </c>
      <c r="I1" s="1" t="s">
        <v>445</v>
      </c>
      <c r="J1" s="1" t="s">
        <v>446</v>
      </c>
      <c r="K1" s="1" t="s">
        <v>447</v>
      </c>
      <c r="L1" s="1" t="s">
        <v>448</v>
      </c>
      <c r="M1" t="s">
        <v>461</v>
      </c>
    </row>
    <row r="2" spans="1:13" x14ac:dyDescent="0.25">
      <c r="A2" t="s">
        <v>302</v>
      </c>
      <c r="B2" t="s">
        <v>370</v>
      </c>
      <c r="C2">
        <v>2006</v>
      </c>
      <c r="D2" t="s">
        <v>140</v>
      </c>
      <c r="E2" t="s">
        <v>3</v>
      </c>
      <c r="H2" s="1">
        <v>2.7835648148148151E-2</v>
      </c>
      <c r="I2" s="1">
        <v>2.6412037037037036E-2</v>
      </c>
      <c r="J2" s="2" t="s">
        <v>486</v>
      </c>
      <c r="K2" s="1">
        <v>2.8761574074074075E-2</v>
      </c>
      <c r="L2" s="1">
        <f t="shared" ref="L2:L24" si="0">AVERAGE(G2:K2)</f>
        <v>2.7669753086419755E-2</v>
      </c>
      <c r="M2">
        <v>1</v>
      </c>
    </row>
    <row r="3" spans="1:13" x14ac:dyDescent="0.25">
      <c r="A3" t="s">
        <v>101</v>
      </c>
      <c r="B3" t="s">
        <v>102</v>
      </c>
      <c r="C3">
        <v>1997</v>
      </c>
      <c r="D3" t="s">
        <v>34</v>
      </c>
      <c r="E3" t="s">
        <v>103</v>
      </c>
      <c r="G3" s="1">
        <v>2.7569444444444448E-2</v>
      </c>
      <c r="H3" s="1">
        <v>2.6990740740740742E-2</v>
      </c>
      <c r="J3" s="1">
        <v>2.3819444444444445E-2</v>
      </c>
      <c r="K3" s="2" t="s">
        <v>487</v>
      </c>
      <c r="L3" s="1">
        <f t="shared" si="0"/>
        <v>2.6126543209876545E-2</v>
      </c>
      <c r="M3">
        <v>1</v>
      </c>
    </row>
    <row r="4" spans="1:13" x14ac:dyDescent="0.25">
      <c r="A4" t="s">
        <v>61</v>
      </c>
      <c r="B4" t="s">
        <v>62</v>
      </c>
      <c r="C4">
        <v>1989</v>
      </c>
      <c r="D4" t="s">
        <v>63</v>
      </c>
      <c r="E4" t="s">
        <v>7</v>
      </c>
      <c r="F4" t="s">
        <v>64</v>
      </c>
      <c r="G4" s="2" t="s">
        <v>488</v>
      </c>
      <c r="H4" s="1">
        <v>2.1851851851851848E-2</v>
      </c>
      <c r="J4" s="1">
        <v>2.0821759259259259E-2</v>
      </c>
      <c r="K4" s="1">
        <v>2.1284722222222222E-2</v>
      </c>
      <c r="L4" s="1">
        <f t="shared" si="0"/>
        <v>2.1319444444444443E-2</v>
      </c>
      <c r="M4">
        <v>1</v>
      </c>
    </row>
    <row r="5" spans="1:13" x14ac:dyDescent="0.25">
      <c r="A5" t="s">
        <v>195</v>
      </c>
      <c r="B5" t="s">
        <v>196</v>
      </c>
      <c r="C5">
        <v>1978</v>
      </c>
      <c r="D5" t="s">
        <v>31</v>
      </c>
      <c r="E5" t="s">
        <v>7</v>
      </c>
      <c r="F5" t="s">
        <v>198</v>
      </c>
      <c r="H5" s="1">
        <v>2.7824074074074074E-2</v>
      </c>
      <c r="I5" s="1">
        <v>2.6516203703703698E-2</v>
      </c>
      <c r="J5" s="2" t="s">
        <v>489</v>
      </c>
      <c r="K5" s="1">
        <v>2.78125E-2</v>
      </c>
      <c r="L5" s="1">
        <f t="shared" si="0"/>
        <v>2.7384259259259257E-2</v>
      </c>
      <c r="M5">
        <v>1</v>
      </c>
    </row>
    <row r="6" spans="1:13" x14ac:dyDescent="0.25">
      <c r="A6" t="s">
        <v>74</v>
      </c>
      <c r="B6" t="s">
        <v>75</v>
      </c>
      <c r="C6">
        <v>1968</v>
      </c>
      <c r="D6" t="s">
        <v>76</v>
      </c>
      <c r="E6" t="s">
        <v>3</v>
      </c>
      <c r="F6" t="s">
        <v>77</v>
      </c>
      <c r="G6" s="1">
        <v>2.4826388888888887E-2</v>
      </c>
      <c r="H6" s="2" t="s">
        <v>449</v>
      </c>
      <c r="I6" s="2" t="s">
        <v>490</v>
      </c>
      <c r="J6" s="1">
        <v>2.372685185185185E-2</v>
      </c>
      <c r="K6" s="1">
        <v>2.3194444444444445E-2</v>
      </c>
      <c r="L6" s="1">
        <f t="shared" si="0"/>
        <v>2.3915895061728393E-2</v>
      </c>
      <c r="M6">
        <v>1</v>
      </c>
    </row>
    <row r="7" spans="1:13" x14ac:dyDescent="0.25">
      <c r="A7" t="s">
        <v>81</v>
      </c>
      <c r="B7" t="s">
        <v>82</v>
      </c>
      <c r="C7">
        <v>1972</v>
      </c>
      <c r="D7" t="s">
        <v>76</v>
      </c>
      <c r="E7" t="s">
        <v>3</v>
      </c>
      <c r="F7" t="s">
        <v>12</v>
      </c>
      <c r="G7" s="1">
        <v>2.6041666666666668E-2</v>
      </c>
      <c r="I7" s="1">
        <v>2.5983796296296297E-2</v>
      </c>
      <c r="J7" s="1">
        <v>2.7037037037037037E-2</v>
      </c>
      <c r="K7" s="2" t="s">
        <v>491</v>
      </c>
      <c r="L7" s="1">
        <f t="shared" si="0"/>
        <v>2.6354166666666668E-2</v>
      </c>
      <c r="M7">
        <v>2</v>
      </c>
    </row>
    <row r="8" spans="1:13" x14ac:dyDescent="0.25">
      <c r="A8" t="s">
        <v>106</v>
      </c>
      <c r="B8" t="s">
        <v>107</v>
      </c>
      <c r="C8">
        <v>1967</v>
      </c>
      <c r="D8" t="s">
        <v>76</v>
      </c>
      <c r="E8" t="s">
        <v>7</v>
      </c>
      <c r="F8" t="s">
        <v>108</v>
      </c>
      <c r="G8" s="1">
        <v>2.9305555555555557E-2</v>
      </c>
      <c r="H8" s="2" t="s">
        <v>450</v>
      </c>
      <c r="I8" s="1">
        <v>2.9050925925925928E-2</v>
      </c>
      <c r="J8" s="2" t="s">
        <v>492</v>
      </c>
      <c r="K8" s="1">
        <v>2.8784722222222225E-2</v>
      </c>
      <c r="L8" s="1">
        <f t="shared" si="0"/>
        <v>2.9047067901234569E-2</v>
      </c>
      <c r="M8">
        <v>3</v>
      </c>
    </row>
    <row r="9" spans="1:13" x14ac:dyDescent="0.25">
      <c r="A9" t="s">
        <v>78</v>
      </c>
      <c r="B9" t="s">
        <v>79</v>
      </c>
      <c r="C9">
        <v>1954</v>
      </c>
      <c r="D9" t="s">
        <v>80</v>
      </c>
      <c r="E9" t="s">
        <v>3</v>
      </c>
      <c r="F9" t="s">
        <v>12</v>
      </c>
      <c r="G9" s="2" t="s">
        <v>451</v>
      </c>
      <c r="H9" s="2" t="s">
        <v>493</v>
      </c>
      <c r="I9" s="1">
        <v>2.3958333333333331E-2</v>
      </c>
      <c r="J9" s="1">
        <v>2.3854166666666666E-2</v>
      </c>
      <c r="K9" s="1">
        <v>2.3622685185185188E-2</v>
      </c>
      <c r="L9" s="1">
        <f t="shared" si="0"/>
        <v>2.3811728395061727E-2</v>
      </c>
      <c r="M9">
        <v>1</v>
      </c>
    </row>
    <row r="10" spans="1:13" x14ac:dyDescent="0.25">
      <c r="A10" t="s">
        <v>83</v>
      </c>
      <c r="B10" t="s">
        <v>84</v>
      </c>
      <c r="C10">
        <v>1962</v>
      </c>
      <c r="D10" t="s">
        <v>80</v>
      </c>
      <c r="E10" t="s">
        <v>35</v>
      </c>
      <c r="G10" s="1">
        <v>2.6087962962962966E-2</v>
      </c>
      <c r="H10" s="1">
        <v>2.6504629629629628E-2</v>
      </c>
      <c r="I10" s="2" t="s">
        <v>452</v>
      </c>
      <c r="J10" s="2" t="s">
        <v>494</v>
      </c>
      <c r="K10" s="1">
        <v>2.6527777777777779E-2</v>
      </c>
      <c r="L10" s="1">
        <f t="shared" si="0"/>
        <v>2.6373456790123456E-2</v>
      </c>
      <c r="M10">
        <v>2</v>
      </c>
    </row>
    <row r="11" spans="1:13" x14ac:dyDescent="0.25">
      <c r="A11" t="s">
        <v>21</v>
      </c>
      <c r="B11" t="s">
        <v>22</v>
      </c>
      <c r="C11">
        <v>2009</v>
      </c>
      <c r="D11" t="s">
        <v>23</v>
      </c>
      <c r="E11" t="s">
        <v>24</v>
      </c>
      <c r="F11" t="s">
        <v>25</v>
      </c>
      <c r="G11" s="1">
        <v>1.7511574074074072E-2</v>
      </c>
      <c r="H11" s="1">
        <v>2.0729166666666667E-2</v>
      </c>
      <c r="I11" s="1">
        <v>1.6967592592592593E-2</v>
      </c>
      <c r="K11" s="2" t="s">
        <v>495</v>
      </c>
      <c r="L11" s="1">
        <f t="shared" si="0"/>
        <v>1.8402777777777778E-2</v>
      </c>
      <c r="M11">
        <v>1</v>
      </c>
    </row>
    <row r="12" spans="1:13" x14ac:dyDescent="0.25">
      <c r="A12" t="s">
        <v>5</v>
      </c>
      <c r="B12" t="s">
        <v>6</v>
      </c>
      <c r="C12">
        <v>1996</v>
      </c>
      <c r="D12" t="s">
        <v>2</v>
      </c>
      <c r="E12" t="s">
        <v>7</v>
      </c>
      <c r="F12" t="s">
        <v>8</v>
      </c>
      <c r="G12" s="1">
        <v>1.4490740740740742E-2</v>
      </c>
      <c r="H12" s="1">
        <v>1.4490740740740742E-2</v>
      </c>
      <c r="I12" s="2" t="s">
        <v>453</v>
      </c>
      <c r="J12" s="1">
        <v>1.4548611111111111E-2</v>
      </c>
      <c r="K12" s="2" t="s">
        <v>496</v>
      </c>
      <c r="L12" s="1">
        <f t="shared" si="0"/>
        <v>1.4510030864197531E-2</v>
      </c>
      <c r="M12">
        <v>1</v>
      </c>
    </row>
    <row r="13" spans="1:13" x14ac:dyDescent="0.25">
      <c r="A13" t="s">
        <v>91</v>
      </c>
      <c r="B13" t="s">
        <v>92</v>
      </c>
      <c r="C13">
        <v>2000</v>
      </c>
      <c r="D13" t="s">
        <v>2</v>
      </c>
      <c r="E13" t="s">
        <v>3</v>
      </c>
      <c r="G13" s="1">
        <v>2.6620370370370374E-2</v>
      </c>
      <c r="H13" s="1">
        <v>2.4965277777777781E-2</v>
      </c>
      <c r="J13" s="2" t="s">
        <v>497</v>
      </c>
      <c r="K13" s="1">
        <v>2.6087962962962966E-2</v>
      </c>
      <c r="L13" s="1">
        <f t="shared" si="0"/>
        <v>2.5891203703703708E-2</v>
      </c>
      <c r="M13">
        <v>2</v>
      </c>
    </row>
    <row r="14" spans="1:13" x14ac:dyDescent="0.25">
      <c r="A14" t="s">
        <v>13</v>
      </c>
      <c r="B14" t="s">
        <v>14</v>
      </c>
      <c r="C14">
        <v>1990</v>
      </c>
      <c r="D14" t="s">
        <v>15</v>
      </c>
      <c r="E14" t="s">
        <v>3</v>
      </c>
      <c r="F14" t="s">
        <v>8</v>
      </c>
      <c r="G14" s="1">
        <v>1.5636574074074074E-2</v>
      </c>
      <c r="H14" s="2" t="s">
        <v>454</v>
      </c>
      <c r="I14" s="1">
        <v>1.5289351851851851E-2</v>
      </c>
      <c r="J14" s="1">
        <v>1.4953703703703705E-2</v>
      </c>
      <c r="L14" s="1">
        <f t="shared" si="0"/>
        <v>1.529320987654321E-2</v>
      </c>
      <c r="M14">
        <v>1</v>
      </c>
    </row>
    <row r="15" spans="1:13" x14ac:dyDescent="0.25">
      <c r="A15" t="s">
        <v>166</v>
      </c>
      <c r="B15" t="s">
        <v>292</v>
      </c>
      <c r="C15">
        <v>1992</v>
      </c>
      <c r="D15" t="s">
        <v>15</v>
      </c>
      <c r="E15" t="s">
        <v>35</v>
      </c>
      <c r="H15" s="2" t="s">
        <v>506</v>
      </c>
      <c r="I15" s="1">
        <v>2.1608796296296296E-2</v>
      </c>
      <c r="J15" s="1">
        <v>2.1087962962962961E-2</v>
      </c>
      <c r="K15" s="1">
        <v>2.0949074074074075E-2</v>
      </c>
      <c r="L15" s="1">
        <f t="shared" si="0"/>
        <v>2.1215277777777777E-2</v>
      </c>
      <c r="M15">
        <v>2</v>
      </c>
    </row>
    <row r="16" spans="1:13" x14ac:dyDescent="0.25">
      <c r="A16" t="s">
        <v>9</v>
      </c>
      <c r="B16" t="s">
        <v>10</v>
      </c>
      <c r="C16">
        <v>1980</v>
      </c>
      <c r="D16" t="s">
        <v>11</v>
      </c>
      <c r="E16" t="s">
        <v>3</v>
      </c>
      <c r="F16" t="s">
        <v>12</v>
      </c>
      <c r="G16" s="1">
        <v>1.4837962962962963E-2</v>
      </c>
      <c r="H16" s="1">
        <v>1.5162037037037036E-2</v>
      </c>
      <c r="I16" s="1">
        <v>1.5011574074074075E-2</v>
      </c>
      <c r="K16" s="2" t="s">
        <v>498</v>
      </c>
      <c r="L16" s="1">
        <f t="shared" si="0"/>
        <v>1.5003858024691357E-2</v>
      </c>
      <c r="M16">
        <v>1</v>
      </c>
    </row>
    <row r="17" spans="1:13" x14ac:dyDescent="0.25">
      <c r="A17" t="s">
        <v>16</v>
      </c>
      <c r="B17" t="s">
        <v>17</v>
      </c>
      <c r="C17">
        <v>1974</v>
      </c>
      <c r="D17" t="s">
        <v>11</v>
      </c>
      <c r="E17" t="s">
        <v>3</v>
      </c>
      <c r="F17" t="s">
        <v>12</v>
      </c>
      <c r="G17" s="1">
        <v>1.5763888888888886E-2</v>
      </c>
      <c r="H17" s="1">
        <v>1.5925925925925927E-2</v>
      </c>
      <c r="I17" s="1">
        <v>1.5671296296296298E-2</v>
      </c>
      <c r="J17" s="2" t="s">
        <v>455</v>
      </c>
      <c r="K17" s="2" t="s">
        <v>499</v>
      </c>
      <c r="L17" s="1">
        <f t="shared" si="0"/>
        <v>1.5787037037037033E-2</v>
      </c>
      <c r="M17">
        <v>2</v>
      </c>
    </row>
    <row r="18" spans="1:13" x14ac:dyDescent="0.25">
      <c r="A18" t="s">
        <v>51</v>
      </c>
      <c r="B18" t="s">
        <v>52</v>
      </c>
      <c r="C18">
        <v>1983</v>
      </c>
      <c r="D18" t="s">
        <v>11</v>
      </c>
      <c r="E18" t="s">
        <v>24</v>
      </c>
      <c r="F18" t="s">
        <v>12</v>
      </c>
      <c r="G18" s="2" t="s">
        <v>500</v>
      </c>
      <c r="H18" s="1">
        <v>2.0150462962962964E-2</v>
      </c>
      <c r="I18" s="2" t="s">
        <v>456</v>
      </c>
      <c r="J18" s="1">
        <v>2.0891203703703703E-2</v>
      </c>
      <c r="K18" s="1">
        <v>1.9745370370370371E-2</v>
      </c>
      <c r="L18" s="1">
        <f t="shared" si="0"/>
        <v>2.0262345679012347E-2</v>
      </c>
      <c r="M18">
        <v>3</v>
      </c>
    </row>
    <row r="19" spans="1:13" x14ac:dyDescent="0.25">
      <c r="A19" t="s">
        <v>39</v>
      </c>
      <c r="B19" t="s">
        <v>40</v>
      </c>
      <c r="C19">
        <v>1962</v>
      </c>
      <c r="D19" t="s">
        <v>41</v>
      </c>
      <c r="E19" t="s">
        <v>7</v>
      </c>
      <c r="F19" t="s">
        <v>42</v>
      </c>
      <c r="G19" s="1">
        <v>1.9259259259259261E-2</v>
      </c>
      <c r="H19" s="1">
        <v>1.9270833333333334E-2</v>
      </c>
      <c r="I19" s="1">
        <v>1.9467592592592595E-2</v>
      </c>
      <c r="J19" s="2" t="s">
        <v>457</v>
      </c>
      <c r="L19" s="1">
        <f t="shared" si="0"/>
        <v>1.9332561728395065E-2</v>
      </c>
      <c r="M19">
        <v>1</v>
      </c>
    </row>
    <row r="20" spans="1:13" x14ac:dyDescent="0.25">
      <c r="A20" t="s">
        <v>65</v>
      </c>
      <c r="B20" t="s">
        <v>66</v>
      </c>
      <c r="C20">
        <v>1962</v>
      </c>
      <c r="D20" t="s">
        <v>41</v>
      </c>
      <c r="E20" t="s">
        <v>35</v>
      </c>
      <c r="F20" t="s">
        <v>67</v>
      </c>
      <c r="G20" s="2" t="s">
        <v>458</v>
      </c>
      <c r="H20" s="2" t="s">
        <v>501</v>
      </c>
      <c r="I20" s="1">
        <v>2.1608796296296296E-2</v>
      </c>
      <c r="J20" s="1">
        <v>2.1307870370370369E-2</v>
      </c>
      <c r="K20" s="1">
        <v>2.1134259259259259E-2</v>
      </c>
      <c r="L20" s="1">
        <f t="shared" si="0"/>
        <v>2.1350308641975308E-2</v>
      </c>
      <c r="M20">
        <v>2</v>
      </c>
    </row>
    <row r="21" spans="1:13" x14ac:dyDescent="0.25">
      <c r="A21" t="s">
        <v>70</v>
      </c>
      <c r="B21" t="s">
        <v>71</v>
      </c>
      <c r="C21">
        <v>1963</v>
      </c>
      <c r="D21" t="s">
        <v>41</v>
      </c>
      <c r="E21" t="s">
        <v>7</v>
      </c>
      <c r="G21" s="1">
        <v>2.3819444444444445E-2</v>
      </c>
      <c r="H21" s="1">
        <v>2.4120370370370372E-2</v>
      </c>
      <c r="I21" s="1">
        <v>2.3564814814814813E-2</v>
      </c>
      <c r="J21" s="2" t="s">
        <v>459</v>
      </c>
      <c r="K21" s="2" t="s">
        <v>502</v>
      </c>
      <c r="L21" s="1">
        <f t="shared" si="0"/>
        <v>2.3834876543209874E-2</v>
      </c>
      <c r="M21">
        <v>3</v>
      </c>
    </row>
    <row r="22" spans="1:13" x14ac:dyDescent="0.25">
      <c r="A22" t="s">
        <v>93</v>
      </c>
      <c r="B22" t="s">
        <v>94</v>
      </c>
      <c r="C22">
        <v>1946</v>
      </c>
      <c r="D22" t="s">
        <v>95</v>
      </c>
      <c r="E22" t="s">
        <v>96</v>
      </c>
      <c r="G22" s="1">
        <v>2.7349537037037037E-2</v>
      </c>
      <c r="H22" s="1">
        <v>2.6898148148148147E-2</v>
      </c>
      <c r="I22" s="1">
        <v>2.8043981481481479E-2</v>
      </c>
      <c r="J22" s="2" t="s">
        <v>460</v>
      </c>
      <c r="K22" s="2" t="s">
        <v>503</v>
      </c>
      <c r="L22" s="1">
        <f t="shared" si="0"/>
        <v>2.7430555555555555E-2</v>
      </c>
      <c r="M22">
        <v>1</v>
      </c>
    </row>
    <row r="23" spans="1:13" x14ac:dyDescent="0.25">
      <c r="A23" t="s">
        <v>112</v>
      </c>
      <c r="B23" t="s">
        <v>113</v>
      </c>
      <c r="C23">
        <v>1946</v>
      </c>
      <c r="D23" t="s">
        <v>95</v>
      </c>
      <c r="E23" t="s">
        <v>7</v>
      </c>
      <c r="F23" t="s">
        <v>12</v>
      </c>
      <c r="G23" s="1">
        <v>3.3784722222222223E-2</v>
      </c>
      <c r="H23" s="2" t="s">
        <v>504</v>
      </c>
      <c r="I23" s="1">
        <v>3.2870370370370376E-2</v>
      </c>
      <c r="K23" s="1">
        <v>3.9988425925925927E-2</v>
      </c>
      <c r="L23" s="1">
        <f t="shared" si="0"/>
        <v>3.5547839506172844E-2</v>
      </c>
      <c r="M23">
        <v>2</v>
      </c>
    </row>
    <row r="24" spans="1:13" x14ac:dyDescent="0.25">
      <c r="A24" t="s">
        <v>109</v>
      </c>
      <c r="B24" t="s">
        <v>110</v>
      </c>
      <c r="C24">
        <v>1936</v>
      </c>
      <c r="D24" t="s">
        <v>111</v>
      </c>
      <c r="E24" t="s">
        <v>7</v>
      </c>
      <c r="G24" s="1">
        <v>3.1689814814814816E-2</v>
      </c>
      <c r="H24" s="1">
        <v>3.3969907407407407E-2</v>
      </c>
      <c r="I24" s="1">
        <v>3.4722222222222224E-2</v>
      </c>
      <c r="K24" s="2" t="s">
        <v>505</v>
      </c>
      <c r="L24" s="1">
        <f t="shared" si="0"/>
        <v>3.3460648148148149E-2</v>
      </c>
      <c r="M24">
        <v>1</v>
      </c>
    </row>
    <row r="25" spans="1:13" x14ac:dyDescent="0.25">
      <c r="K25" s="1"/>
      <c r="L25" s="1"/>
    </row>
    <row r="26" spans="1:13" x14ac:dyDescent="0.25">
      <c r="K26" s="1"/>
      <c r="L26" s="1"/>
    </row>
    <row r="27" spans="1:13" x14ac:dyDescent="0.25">
      <c r="A27" t="s">
        <v>303</v>
      </c>
      <c r="B27" t="s">
        <v>114</v>
      </c>
      <c r="C27">
        <v>2013</v>
      </c>
      <c r="D27" t="s">
        <v>115</v>
      </c>
      <c r="E27" t="s">
        <v>3</v>
      </c>
      <c r="F27" t="s">
        <v>304</v>
      </c>
      <c r="G27" s="1">
        <v>3.6400462962962961E-2</v>
      </c>
      <c r="H27" s="1">
        <v>3.4675925925925923E-2</v>
      </c>
      <c r="J27" s="1">
        <v>4.144675925925926E-2</v>
      </c>
      <c r="L27" s="1">
        <f>AVERAGE(G27:K27)</f>
        <v>3.7507716049382717E-2</v>
      </c>
    </row>
    <row r="28" spans="1:13" x14ac:dyDescent="0.25">
      <c r="A28" t="s">
        <v>184</v>
      </c>
      <c r="B28" t="s">
        <v>185</v>
      </c>
      <c r="C28">
        <v>1982</v>
      </c>
      <c r="D28" t="s">
        <v>31</v>
      </c>
      <c r="E28" t="s">
        <v>24</v>
      </c>
      <c r="H28" s="1">
        <v>2.0682870370370372E-2</v>
      </c>
      <c r="I28" s="1">
        <v>2.1435185185185186E-2</v>
      </c>
      <c r="J28" s="1">
        <v>2.0914351851851851E-2</v>
      </c>
      <c r="L28" s="1">
        <f>AVERAGE(G28:K28)</f>
        <v>2.1010802469135805E-2</v>
      </c>
    </row>
    <row r="29" spans="1:13" x14ac:dyDescent="0.25">
      <c r="A29" t="s">
        <v>45</v>
      </c>
      <c r="B29" t="s">
        <v>46</v>
      </c>
      <c r="C29">
        <v>2010</v>
      </c>
      <c r="D29" t="s">
        <v>23</v>
      </c>
      <c r="E29" t="s">
        <v>24</v>
      </c>
      <c r="F29" t="s">
        <v>47</v>
      </c>
      <c r="G29" s="1">
        <v>1.9803240740740739E-2</v>
      </c>
      <c r="I29" s="1">
        <v>1.7523148148148149E-2</v>
      </c>
      <c r="J29" s="1">
        <v>1.9386574074074073E-2</v>
      </c>
      <c r="L29" s="1">
        <f>AVERAGE(G29:K29)</f>
        <v>1.8904320987654322E-2</v>
      </c>
    </row>
    <row r="30" spans="1:13" x14ac:dyDescent="0.25">
      <c r="A30" t="s">
        <v>276</v>
      </c>
      <c r="B30" t="s">
        <v>277</v>
      </c>
      <c r="C30">
        <v>1999</v>
      </c>
      <c r="D30" t="s">
        <v>2</v>
      </c>
      <c r="E30" t="s">
        <v>7</v>
      </c>
      <c r="F30" t="s">
        <v>278</v>
      </c>
      <c r="H30" s="1">
        <v>1.4421296296296295E-2</v>
      </c>
      <c r="I30" s="1">
        <v>1.4479166666666668E-2</v>
      </c>
      <c r="J30" s="1">
        <v>1.4490740740740742E-2</v>
      </c>
      <c r="L30" s="1">
        <f>AVERAGE(G30:K30)</f>
        <v>1.4463734567901234E-2</v>
      </c>
    </row>
    <row r="31" spans="1:13" x14ac:dyDescent="0.25">
      <c r="A31" t="s">
        <v>218</v>
      </c>
      <c r="B31" t="s">
        <v>293</v>
      </c>
      <c r="C31">
        <v>2013</v>
      </c>
      <c r="D31" t="s">
        <v>115</v>
      </c>
      <c r="H31" s="1">
        <v>2.3564814814814813E-2</v>
      </c>
      <c r="L31" s="1">
        <f t="shared" ref="L31:L36" si="1">AVERAGE(G31:K31)</f>
        <v>2.3564814814814813E-2</v>
      </c>
    </row>
    <row r="32" spans="1:13" x14ac:dyDescent="0.25">
      <c r="A32" t="s">
        <v>305</v>
      </c>
      <c r="B32" t="s">
        <v>114</v>
      </c>
      <c r="C32">
        <v>2011</v>
      </c>
      <c r="D32" t="s">
        <v>118</v>
      </c>
      <c r="E32" t="s">
        <v>3</v>
      </c>
      <c r="F32" t="s">
        <v>304</v>
      </c>
      <c r="G32" s="1">
        <v>3.9976851851851854E-2</v>
      </c>
      <c r="H32" s="1">
        <v>4.0740740740740737E-2</v>
      </c>
      <c r="L32" s="1">
        <f t="shared" si="1"/>
        <v>4.0358796296296295E-2</v>
      </c>
    </row>
    <row r="33" spans="1:12" x14ac:dyDescent="0.25">
      <c r="A33" t="s">
        <v>32</v>
      </c>
      <c r="B33" t="s">
        <v>33</v>
      </c>
      <c r="C33">
        <v>1999</v>
      </c>
      <c r="D33" t="s">
        <v>34</v>
      </c>
      <c r="E33" t="s">
        <v>35</v>
      </c>
      <c r="F33" t="s">
        <v>36</v>
      </c>
      <c r="G33" s="1">
        <v>1.9120370370370371E-2</v>
      </c>
      <c r="L33" s="1">
        <f t="shared" si="1"/>
        <v>1.9120370370370371E-2</v>
      </c>
    </row>
    <row r="34" spans="1:12" x14ac:dyDescent="0.25">
      <c r="A34" t="s">
        <v>297</v>
      </c>
      <c r="B34" t="s">
        <v>298</v>
      </c>
      <c r="C34">
        <v>1998</v>
      </c>
      <c r="D34" t="s">
        <v>34</v>
      </c>
      <c r="E34" t="s">
        <v>299</v>
      </c>
      <c r="H34" s="1">
        <v>2.5243055555555557E-2</v>
      </c>
      <c r="L34" s="1">
        <f t="shared" si="1"/>
        <v>2.5243055555555557E-2</v>
      </c>
    </row>
    <row r="35" spans="1:12" x14ac:dyDescent="0.25">
      <c r="A35" t="s">
        <v>88</v>
      </c>
      <c r="B35" t="s">
        <v>89</v>
      </c>
      <c r="C35">
        <v>2003</v>
      </c>
      <c r="D35" t="s">
        <v>34</v>
      </c>
      <c r="E35" t="s">
        <v>7</v>
      </c>
      <c r="F35" t="s">
        <v>90</v>
      </c>
      <c r="G35" s="1">
        <v>2.6585648148148146E-2</v>
      </c>
      <c r="L35" s="1">
        <f t="shared" si="1"/>
        <v>2.6585648148148146E-2</v>
      </c>
    </row>
    <row r="36" spans="1:12" x14ac:dyDescent="0.25">
      <c r="A36" t="s">
        <v>280</v>
      </c>
      <c r="B36" t="s">
        <v>281</v>
      </c>
      <c r="C36">
        <v>1984</v>
      </c>
      <c r="D36" t="s">
        <v>63</v>
      </c>
      <c r="E36" t="s">
        <v>282</v>
      </c>
      <c r="F36" t="s">
        <v>283</v>
      </c>
      <c r="H36" s="1">
        <v>1.5868055555555555E-2</v>
      </c>
      <c r="L36" s="1">
        <f t="shared" si="1"/>
        <v>1.5868055555555555E-2</v>
      </c>
    </row>
    <row r="37" spans="1:12" x14ac:dyDescent="0.25">
      <c r="A37" t="s">
        <v>340</v>
      </c>
      <c r="B37" t="s">
        <v>365</v>
      </c>
      <c r="C37">
        <v>1990</v>
      </c>
      <c r="D37" t="s">
        <v>63</v>
      </c>
      <c r="E37" t="s">
        <v>24</v>
      </c>
      <c r="I37" s="1">
        <v>1.9930555555555556E-2</v>
      </c>
      <c r="L37" s="1">
        <f t="shared" ref="L37:L66" si="2">AVERAGE(G37:K37)</f>
        <v>1.9930555555555556E-2</v>
      </c>
    </row>
    <row r="38" spans="1:12" x14ac:dyDescent="0.25">
      <c r="A38" t="s">
        <v>32</v>
      </c>
      <c r="B38" t="s">
        <v>367</v>
      </c>
      <c r="C38">
        <v>1989</v>
      </c>
      <c r="D38" t="s">
        <v>63</v>
      </c>
      <c r="E38" t="s">
        <v>3</v>
      </c>
      <c r="F38" t="s">
        <v>368</v>
      </c>
      <c r="I38" s="1">
        <v>2.34375E-2</v>
      </c>
      <c r="J38" s="1">
        <v>2.568287037037037E-2</v>
      </c>
      <c r="L38" s="1">
        <f t="shared" si="2"/>
        <v>2.4560185185185185E-2</v>
      </c>
    </row>
    <row r="39" spans="1:12" x14ac:dyDescent="0.25">
      <c r="A39" t="s">
        <v>29</v>
      </c>
      <c r="B39" t="s">
        <v>295</v>
      </c>
      <c r="C39">
        <v>1990</v>
      </c>
      <c r="D39" t="s">
        <v>63</v>
      </c>
      <c r="E39" t="s">
        <v>7</v>
      </c>
      <c r="F39" t="s">
        <v>100</v>
      </c>
      <c r="H39" s="1">
        <v>2.4756944444444443E-2</v>
      </c>
      <c r="L39" s="1">
        <f t="shared" si="2"/>
        <v>2.4756944444444443E-2</v>
      </c>
    </row>
    <row r="40" spans="1:12" x14ac:dyDescent="0.25">
      <c r="A40" t="s">
        <v>86</v>
      </c>
      <c r="B40" t="s">
        <v>87</v>
      </c>
      <c r="C40">
        <v>1984</v>
      </c>
      <c r="D40" t="s">
        <v>63</v>
      </c>
      <c r="E40" t="s">
        <v>7</v>
      </c>
      <c r="G40" s="1">
        <v>2.6412037037037036E-2</v>
      </c>
      <c r="L40" s="1">
        <f t="shared" si="2"/>
        <v>2.6412037037037036E-2</v>
      </c>
    </row>
    <row r="41" spans="1:12" x14ac:dyDescent="0.25">
      <c r="A41" t="s">
        <v>300</v>
      </c>
      <c r="B41" t="s">
        <v>301</v>
      </c>
      <c r="C41">
        <v>1988</v>
      </c>
      <c r="D41" t="s">
        <v>63</v>
      </c>
      <c r="E41" t="s">
        <v>3</v>
      </c>
      <c r="H41" s="1">
        <v>2.6666666666666668E-2</v>
      </c>
      <c r="L41" s="1">
        <f t="shared" si="2"/>
        <v>2.6666666666666668E-2</v>
      </c>
    </row>
    <row r="42" spans="1:12" x14ac:dyDescent="0.25">
      <c r="A42" t="s">
        <v>29</v>
      </c>
      <c r="B42" t="s">
        <v>30</v>
      </c>
      <c r="C42">
        <v>1979</v>
      </c>
      <c r="D42" t="s">
        <v>31</v>
      </c>
      <c r="E42" t="s">
        <v>24</v>
      </c>
      <c r="F42" t="s">
        <v>12</v>
      </c>
      <c r="G42" s="1">
        <v>1.8333333333333333E-2</v>
      </c>
      <c r="H42" s="1">
        <v>1.849537037037037E-2</v>
      </c>
      <c r="L42" s="1">
        <f t="shared" si="2"/>
        <v>1.8414351851851852E-2</v>
      </c>
    </row>
    <row r="43" spans="1:12" x14ac:dyDescent="0.25">
      <c r="A43" t="s">
        <v>133</v>
      </c>
      <c r="B43" t="s">
        <v>288</v>
      </c>
      <c r="C43">
        <v>1983</v>
      </c>
      <c r="D43" t="s">
        <v>31</v>
      </c>
      <c r="E43" t="s">
        <v>3</v>
      </c>
      <c r="F43" t="s">
        <v>289</v>
      </c>
      <c r="H43" s="1">
        <v>1.9456018518518518E-2</v>
      </c>
      <c r="L43" s="1">
        <f t="shared" si="2"/>
        <v>1.9456018518518518E-2</v>
      </c>
    </row>
    <row r="44" spans="1:12" x14ac:dyDescent="0.25">
      <c r="A44" t="s">
        <v>57</v>
      </c>
      <c r="B44" t="s">
        <v>58</v>
      </c>
      <c r="C44">
        <v>1975</v>
      </c>
      <c r="D44" t="s">
        <v>31</v>
      </c>
      <c r="E44" t="s">
        <v>7</v>
      </c>
      <c r="G44" s="1">
        <v>2.1828703703703701E-2</v>
      </c>
      <c r="H44" s="1">
        <v>2.1423611111111112E-2</v>
      </c>
      <c r="L44" s="1">
        <f t="shared" si="2"/>
        <v>2.1626157407407406E-2</v>
      </c>
    </row>
    <row r="45" spans="1:12" x14ac:dyDescent="0.25">
      <c r="A45" t="s">
        <v>177</v>
      </c>
      <c r="B45" t="s">
        <v>290</v>
      </c>
      <c r="C45">
        <v>1979</v>
      </c>
      <c r="D45" t="s">
        <v>31</v>
      </c>
      <c r="E45" t="s">
        <v>7</v>
      </c>
      <c r="H45" s="1">
        <v>2.1631944444444443E-2</v>
      </c>
      <c r="L45" s="1">
        <f t="shared" si="2"/>
        <v>2.1631944444444443E-2</v>
      </c>
    </row>
    <row r="46" spans="1:12" x14ac:dyDescent="0.25">
      <c r="A46" t="s">
        <v>29</v>
      </c>
      <c r="B46" t="s">
        <v>369</v>
      </c>
      <c r="C46">
        <v>1975</v>
      </c>
      <c r="D46" t="s">
        <v>31</v>
      </c>
      <c r="E46" t="s">
        <v>3</v>
      </c>
      <c r="I46" s="1">
        <v>2.4189814814814817E-2</v>
      </c>
      <c r="L46" s="1">
        <f t="shared" si="2"/>
        <v>2.4189814814814817E-2</v>
      </c>
    </row>
    <row r="47" spans="1:12" x14ac:dyDescent="0.25">
      <c r="A47" t="s">
        <v>104</v>
      </c>
      <c r="B47" t="s">
        <v>105</v>
      </c>
      <c r="C47">
        <v>1982</v>
      </c>
      <c r="D47" t="s">
        <v>31</v>
      </c>
      <c r="E47" t="s">
        <v>7</v>
      </c>
      <c r="F47" t="s">
        <v>100</v>
      </c>
      <c r="G47" s="1">
        <v>2.7962962962962964E-2</v>
      </c>
      <c r="L47" s="1">
        <f t="shared" si="2"/>
        <v>2.7962962962962964E-2</v>
      </c>
    </row>
    <row r="48" spans="1:12" x14ac:dyDescent="0.25">
      <c r="A48" t="s">
        <v>116</v>
      </c>
      <c r="B48" t="s">
        <v>117</v>
      </c>
      <c r="C48">
        <v>1976</v>
      </c>
      <c r="D48" t="s">
        <v>31</v>
      </c>
      <c r="E48" t="s">
        <v>3</v>
      </c>
      <c r="G48" s="1">
        <v>3.6446759259259262E-2</v>
      </c>
      <c r="H48" s="1">
        <v>4.1064814814814811E-2</v>
      </c>
      <c r="L48" s="1">
        <f t="shared" si="2"/>
        <v>3.875578703703704E-2</v>
      </c>
    </row>
    <row r="49" spans="1:12" x14ac:dyDescent="0.25">
      <c r="A49" t="s">
        <v>116</v>
      </c>
      <c r="B49" t="s">
        <v>425</v>
      </c>
      <c r="C49">
        <v>1976</v>
      </c>
      <c r="D49" t="s">
        <v>31</v>
      </c>
      <c r="E49" t="s">
        <v>3</v>
      </c>
      <c r="F49" t="s">
        <v>304</v>
      </c>
      <c r="J49" s="1">
        <v>4.1747685185185186E-2</v>
      </c>
      <c r="L49" s="1">
        <f t="shared" si="2"/>
        <v>4.1747685185185186E-2</v>
      </c>
    </row>
    <row r="50" spans="1:12" x14ac:dyDescent="0.25">
      <c r="A50" t="s">
        <v>97</v>
      </c>
      <c r="B50" t="s">
        <v>98</v>
      </c>
      <c r="C50">
        <v>1972</v>
      </c>
      <c r="D50" t="s">
        <v>76</v>
      </c>
      <c r="E50" t="s">
        <v>99</v>
      </c>
      <c r="F50" t="s">
        <v>100</v>
      </c>
      <c r="G50" s="1">
        <v>2.7534722222222221E-2</v>
      </c>
      <c r="L50" s="1">
        <f t="shared" si="2"/>
        <v>2.7534722222222221E-2</v>
      </c>
    </row>
    <row r="51" spans="1:12" x14ac:dyDescent="0.25">
      <c r="A51" t="s">
        <v>294</v>
      </c>
      <c r="B51" t="s">
        <v>291</v>
      </c>
      <c r="C51">
        <v>2013</v>
      </c>
      <c r="D51" t="s">
        <v>216</v>
      </c>
      <c r="E51" t="s">
        <v>55</v>
      </c>
      <c r="H51" s="1">
        <v>2.4722222222222225E-2</v>
      </c>
      <c r="L51" s="1">
        <f t="shared" si="2"/>
        <v>2.4722222222222225E-2</v>
      </c>
    </row>
    <row r="52" spans="1:12" x14ac:dyDescent="0.25">
      <c r="A52" t="s">
        <v>45</v>
      </c>
      <c r="B52" t="s">
        <v>364</v>
      </c>
      <c r="C52">
        <v>2009</v>
      </c>
      <c r="D52" t="s">
        <v>23</v>
      </c>
      <c r="I52" s="1">
        <v>1.8124999999999999E-2</v>
      </c>
      <c r="L52" s="1">
        <f t="shared" si="2"/>
        <v>1.8124999999999999E-2</v>
      </c>
    </row>
    <row r="53" spans="1:12" x14ac:dyDescent="0.25">
      <c r="A53" t="s">
        <v>214</v>
      </c>
      <c r="B53" t="s">
        <v>296</v>
      </c>
      <c r="C53">
        <v>2009</v>
      </c>
      <c r="D53" t="s">
        <v>23</v>
      </c>
      <c r="E53" t="s">
        <v>24</v>
      </c>
      <c r="H53" s="1">
        <v>2.5057870370370373E-2</v>
      </c>
      <c r="I53" s="1">
        <v>2.449074074074074E-2</v>
      </c>
      <c r="L53" s="1">
        <f t="shared" si="2"/>
        <v>2.4774305555555556E-2</v>
      </c>
    </row>
    <row r="54" spans="1:12" x14ac:dyDescent="0.25">
      <c r="A54" t="s">
        <v>59</v>
      </c>
      <c r="B54" t="s">
        <v>85</v>
      </c>
      <c r="C54">
        <v>2009</v>
      </c>
      <c r="D54" t="s">
        <v>23</v>
      </c>
      <c r="E54" t="s">
        <v>3</v>
      </c>
      <c r="G54" s="1">
        <v>2.630787037037037E-2</v>
      </c>
      <c r="H54" s="1">
        <v>2.5405092592592594E-2</v>
      </c>
      <c r="L54" s="1">
        <f t="shared" si="2"/>
        <v>2.585648148148148E-2</v>
      </c>
    </row>
    <row r="55" spans="1:12" x14ac:dyDescent="0.25">
      <c r="A55" t="s">
        <v>412</v>
      </c>
      <c r="B55" t="s">
        <v>413</v>
      </c>
      <c r="C55">
        <v>2007</v>
      </c>
      <c r="D55" t="s">
        <v>203</v>
      </c>
      <c r="E55" t="s">
        <v>414</v>
      </c>
      <c r="F55" t="s">
        <v>415</v>
      </c>
      <c r="J55" s="1">
        <v>1.5011574074074075E-2</v>
      </c>
      <c r="L55" s="1">
        <f t="shared" si="2"/>
        <v>1.5011574074074075E-2</v>
      </c>
    </row>
    <row r="56" spans="1:12" x14ac:dyDescent="0.25">
      <c r="A56" t="s">
        <v>284</v>
      </c>
      <c r="B56" t="s">
        <v>285</v>
      </c>
      <c r="C56">
        <v>2007</v>
      </c>
      <c r="D56" t="s">
        <v>203</v>
      </c>
      <c r="E56" t="s">
        <v>24</v>
      </c>
      <c r="F56" t="s">
        <v>12</v>
      </c>
      <c r="H56" s="1">
        <v>1.7210648148148149E-2</v>
      </c>
      <c r="L56" s="1">
        <f t="shared" si="2"/>
        <v>1.7210648148148149E-2</v>
      </c>
    </row>
    <row r="57" spans="1:12" x14ac:dyDescent="0.25">
      <c r="A57" t="s">
        <v>236</v>
      </c>
      <c r="B57" t="s">
        <v>286</v>
      </c>
      <c r="C57">
        <v>2005</v>
      </c>
      <c r="D57" t="s">
        <v>203</v>
      </c>
      <c r="E57" t="s">
        <v>287</v>
      </c>
      <c r="H57" s="1">
        <v>1.7488425925925925E-2</v>
      </c>
      <c r="I57" s="1">
        <v>1.695601851851852E-2</v>
      </c>
      <c r="L57" s="1">
        <f t="shared" si="2"/>
        <v>1.7222222222222222E-2</v>
      </c>
    </row>
    <row r="58" spans="1:12" x14ac:dyDescent="0.25">
      <c r="A58" t="s">
        <v>0</v>
      </c>
      <c r="B58" t="s">
        <v>1</v>
      </c>
      <c r="C58">
        <v>1997</v>
      </c>
      <c r="D58" t="s">
        <v>2</v>
      </c>
      <c r="E58" t="s">
        <v>3</v>
      </c>
      <c r="F58" t="s">
        <v>4</v>
      </c>
      <c r="G58" s="1">
        <v>1.3946759259259258E-2</v>
      </c>
      <c r="L58" s="1">
        <f t="shared" si="2"/>
        <v>1.3946759259259258E-2</v>
      </c>
    </row>
    <row r="59" spans="1:12" x14ac:dyDescent="0.25">
      <c r="A59" t="s">
        <v>26</v>
      </c>
      <c r="B59" t="s">
        <v>27</v>
      </c>
      <c r="C59">
        <v>2002</v>
      </c>
      <c r="D59" t="s">
        <v>2</v>
      </c>
      <c r="E59" t="s">
        <v>7</v>
      </c>
      <c r="F59" t="s">
        <v>28</v>
      </c>
      <c r="G59" s="1">
        <v>1.7534722222222222E-2</v>
      </c>
      <c r="L59" s="1">
        <f t="shared" si="2"/>
        <v>1.7534722222222222E-2</v>
      </c>
    </row>
    <row r="60" spans="1:12" x14ac:dyDescent="0.25">
      <c r="A60" t="s">
        <v>43</v>
      </c>
      <c r="B60" t="s">
        <v>44</v>
      </c>
      <c r="C60">
        <v>1998</v>
      </c>
      <c r="D60" t="s">
        <v>2</v>
      </c>
      <c r="E60" t="s">
        <v>7</v>
      </c>
      <c r="G60" s="1">
        <v>1.9351851851851853E-2</v>
      </c>
      <c r="L60" s="1">
        <f t="shared" si="2"/>
        <v>1.9351851851851853E-2</v>
      </c>
    </row>
    <row r="61" spans="1:12" x14ac:dyDescent="0.25">
      <c r="A61" t="s">
        <v>59</v>
      </c>
      <c r="B61" t="s">
        <v>279</v>
      </c>
      <c r="C61">
        <v>1986</v>
      </c>
      <c r="D61" t="s">
        <v>15</v>
      </c>
      <c r="E61" t="s">
        <v>24</v>
      </c>
      <c r="F61" t="s">
        <v>12</v>
      </c>
      <c r="H61" s="1">
        <v>1.4953703703703705E-2</v>
      </c>
      <c r="L61" s="1">
        <f t="shared" si="2"/>
        <v>1.4953703703703705E-2</v>
      </c>
    </row>
    <row r="62" spans="1:12" x14ac:dyDescent="0.25">
      <c r="A62" t="s">
        <v>18</v>
      </c>
      <c r="B62" t="s">
        <v>19</v>
      </c>
      <c r="C62">
        <v>1984</v>
      </c>
      <c r="D62" t="s">
        <v>15</v>
      </c>
      <c r="E62" t="s">
        <v>3</v>
      </c>
      <c r="F62" t="s">
        <v>20</v>
      </c>
      <c r="G62" s="1">
        <v>1.5914351851851853E-2</v>
      </c>
      <c r="H62" s="1">
        <v>1.6354166666666666E-2</v>
      </c>
      <c r="L62" s="1">
        <f t="shared" si="2"/>
        <v>1.6134259259259258E-2</v>
      </c>
    </row>
    <row r="63" spans="1:12" x14ac:dyDescent="0.25">
      <c r="A63" t="s">
        <v>362</v>
      </c>
      <c r="B63" t="s">
        <v>363</v>
      </c>
      <c r="C63">
        <v>1991</v>
      </c>
      <c r="D63" t="s">
        <v>15</v>
      </c>
      <c r="E63" t="s">
        <v>24</v>
      </c>
      <c r="I63" s="1">
        <v>1.8090277777777778E-2</v>
      </c>
      <c r="L63" s="1">
        <f t="shared" si="2"/>
        <v>1.8090277777777778E-2</v>
      </c>
    </row>
    <row r="64" spans="1:12" x14ac:dyDescent="0.25">
      <c r="A64" t="s">
        <v>407</v>
      </c>
      <c r="B64" t="s">
        <v>418</v>
      </c>
      <c r="C64">
        <v>1989</v>
      </c>
      <c r="D64" t="s">
        <v>15</v>
      </c>
      <c r="J64" s="1">
        <v>1.9398148148148147E-2</v>
      </c>
      <c r="L64" s="1">
        <f t="shared" si="2"/>
        <v>1.9398148148148147E-2</v>
      </c>
    </row>
    <row r="65" spans="1:12" x14ac:dyDescent="0.25">
      <c r="A65" t="s">
        <v>141</v>
      </c>
      <c r="B65" t="s">
        <v>419</v>
      </c>
      <c r="C65">
        <v>1990</v>
      </c>
      <c r="D65" t="s">
        <v>15</v>
      </c>
      <c r="E65" t="s">
        <v>420</v>
      </c>
      <c r="F65" t="s">
        <v>421</v>
      </c>
      <c r="J65" s="1">
        <v>1.9710648148148147E-2</v>
      </c>
      <c r="L65" s="1">
        <f t="shared" si="2"/>
        <v>1.9710648148148147E-2</v>
      </c>
    </row>
    <row r="66" spans="1:12" x14ac:dyDescent="0.25">
      <c r="A66" t="s">
        <v>72</v>
      </c>
      <c r="B66" t="s">
        <v>291</v>
      </c>
      <c r="C66">
        <v>1984</v>
      </c>
      <c r="D66" t="s">
        <v>15</v>
      </c>
      <c r="E66" t="s">
        <v>55</v>
      </c>
      <c r="H66" s="1">
        <v>2.2303240740740738E-2</v>
      </c>
      <c r="L66" s="1">
        <f t="shared" si="2"/>
        <v>2.2303240740740738E-2</v>
      </c>
    </row>
    <row r="67" spans="1:12" x14ac:dyDescent="0.25">
      <c r="A67" t="s">
        <v>255</v>
      </c>
      <c r="B67" t="s">
        <v>366</v>
      </c>
      <c r="C67">
        <v>1985</v>
      </c>
      <c r="D67" t="s">
        <v>15</v>
      </c>
      <c r="E67" t="s">
        <v>3</v>
      </c>
      <c r="I67" s="1">
        <v>2.2499999999999996E-2</v>
      </c>
      <c r="L67" s="1">
        <f t="shared" ref="L67:L76" si="3">AVERAGE(G67:K67)</f>
        <v>2.2499999999999996E-2</v>
      </c>
    </row>
    <row r="68" spans="1:12" x14ac:dyDescent="0.25">
      <c r="A68" t="s">
        <v>72</v>
      </c>
      <c r="B68" t="s">
        <v>73</v>
      </c>
      <c r="C68">
        <v>1989</v>
      </c>
      <c r="D68" t="s">
        <v>15</v>
      </c>
      <c r="E68" t="s">
        <v>3</v>
      </c>
      <c r="G68" s="1">
        <v>2.4039351851851853E-2</v>
      </c>
      <c r="L68" s="1">
        <f t="shared" si="3"/>
        <v>2.4039351851851853E-2</v>
      </c>
    </row>
    <row r="69" spans="1:12" x14ac:dyDescent="0.25">
      <c r="A69" t="s">
        <v>416</v>
      </c>
      <c r="B69" t="s">
        <v>417</v>
      </c>
      <c r="C69">
        <v>1976</v>
      </c>
      <c r="D69" t="s">
        <v>11</v>
      </c>
      <c r="E69" t="s">
        <v>3</v>
      </c>
      <c r="F69" t="s">
        <v>283</v>
      </c>
      <c r="J69" s="1">
        <v>1.7303240740740741E-2</v>
      </c>
      <c r="L69" s="1">
        <f t="shared" si="3"/>
        <v>1.7303240740740741E-2</v>
      </c>
    </row>
    <row r="70" spans="1:12" x14ac:dyDescent="0.25">
      <c r="A70" t="s">
        <v>37</v>
      </c>
      <c r="B70" t="s">
        <v>38</v>
      </c>
      <c r="C70">
        <v>1982</v>
      </c>
      <c r="D70" t="s">
        <v>11</v>
      </c>
      <c r="E70" t="s">
        <v>7</v>
      </c>
      <c r="G70" s="1">
        <v>1.9224537037037037E-2</v>
      </c>
      <c r="H70" s="1">
        <v>1.8483796296296297E-2</v>
      </c>
      <c r="L70" s="1">
        <f t="shared" si="3"/>
        <v>1.8854166666666665E-2</v>
      </c>
    </row>
    <row r="71" spans="1:12" x14ac:dyDescent="0.25">
      <c r="A71" t="s">
        <v>422</v>
      </c>
      <c r="B71" t="s">
        <v>423</v>
      </c>
      <c r="C71">
        <v>1981</v>
      </c>
      <c r="D71" t="s">
        <v>11</v>
      </c>
      <c r="E71" t="s">
        <v>424</v>
      </c>
      <c r="F71" t="s">
        <v>421</v>
      </c>
      <c r="J71" s="1">
        <v>2.1805555555555554E-2</v>
      </c>
      <c r="L71" s="1">
        <f t="shared" si="3"/>
        <v>2.1805555555555554E-2</v>
      </c>
    </row>
    <row r="72" spans="1:12" x14ac:dyDescent="0.25">
      <c r="A72" t="s">
        <v>59</v>
      </c>
      <c r="B72" t="s">
        <v>60</v>
      </c>
      <c r="C72">
        <v>1980</v>
      </c>
      <c r="D72" t="s">
        <v>11</v>
      </c>
      <c r="E72" t="s">
        <v>24</v>
      </c>
      <c r="G72" s="1">
        <v>2.2465277777777778E-2</v>
      </c>
      <c r="H72" s="1">
        <v>2.1261574074074075E-2</v>
      </c>
      <c r="L72" s="1">
        <f t="shared" si="3"/>
        <v>2.1863425925925925E-2</v>
      </c>
    </row>
    <row r="73" spans="1:12" x14ac:dyDescent="0.25">
      <c r="A73" t="s">
        <v>48</v>
      </c>
      <c r="B73" t="s">
        <v>49</v>
      </c>
      <c r="C73">
        <v>1973</v>
      </c>
      <c r="D73" t="s">
        <v>50</v>
      </c>
      <c r="E73" t="s">
        <v>35</v>
      </c>
      <c r="G73" s="1">
        <v>2.1331018518518517E-2</v>
      </c>
      <c r="H73" s="1">
        <v>2.1516203703703704E-2</v>
      </c>
      <c r="L73" s="1">
        <f t="shared" si="3"/>
        <v>2.1423611111111109E-2</v>
      </c>
    </row>
    <row r="74" spans="1:12" x14ac:dyDescent="0.25">
      <c r="A74" t="s">
        <v>53</v>
      </c>
      <c r="B74" t="s">
        <v>54</v>
      </c>
      <c r="C74">
        <v>1966</v>
      </c>
      <c r="D74" t="s">
        <v>50</v>
      </c>
      <c r="E74" t="s">
        <v>55</v>
      </c>
      <c r="F74" t="s">
        <v>56</v>
      </c>
      <c r="G74" s="1">
        <v>2.1435185185185186E-2</v>
      </c>
      <c r="L74" s="1">
        <f t="shared" si="3"/>
        <v>2.1435185185185186E-2</v>
      </c>
    </row>
    <row r="75" spans="1:12" x14ac:dyDescent="0.25">
      <c r="A75" t="s">
        <v>68</v>
      </c>
      <c r="B75" t="s">
        <v>69</v>
      </c>
      <c r="C75">
        <v>1969</v>
      </c>
      <c r="D75" t="s">
        <v>50</v>
      </c>
      <c r="E75" t="s">
        <v>3</v>
      </c>
      <c r="F75" t="s">
        <v>12</v>
      </c>
      <c r="G75" s="1">
        <v>2.3587962962962963E-2</v>
      </c>
      <c r="L75" s="1">
        <f t="shared" si="3"/>
        <v>2.3587962962962963E-2</v>
      </c>
    </row>
    <row r="76" spans="1:12" x14ac:dyDescent="0.25">
      <c r="A76" t="s">
        <v>18</v>
      </c>
      <c r="B76" t="s">
        <v>371</v>
      </c>
      <c r="C76">
        <v>1957</v>
      </c>
      <c r="D76" t="s">
        <v>41</v>
      </c>
      <c r="E76" t="s">
        <v>372</v>
      </c>
      <c r="F76" t="s">
        <v>12</v>
      </c>
      <c r="I76" s="1">
        <v>3.3842592592592598E-2</v>
      </c>
      <c r="J76" s="1">
        <v>3.3611111111111112E-2</v>
      </c>
      <c r="L76" s="1">
        <f t="shared" si="3"/>
        <v>3.3726851851851855E-2</v>
      </c>
    </row>
  </sheetData>
  <sortState xmlns:xlrd2="http://schemas.microsoft.com/office/spreadsheetml/2017/richdata2" ref="A2:M24">
    <sortCondition ref="D2:D24"/>
    <sortCondition ref="L2:L2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9DCEB-EEB1-441D-95F1-1AEEEF026D0A}">
  <sheetPr codeName="Sheet2"/>
  <dimension ref="A1:M101"/>
  <sheetViews>
    <sheetView workbookViewId="0">
      <selection activeCell="N13" sqref="N13"/>
    </sheetView>
  </sheetViews>
  <sheetFormatPr defaultRowHeight="15" x14ac:dyDescent="0.25"/>
  <cols>
    <col min="7" max="10" width="9.140625" style="1"/>
  </cols>
  <sheetData>
    <row r="1" spans="1:13" x14ac:dyDescent="0.25">
      <c r="A1" t="s">
        <v>437</v>
      </c>
      <c r="B1" t="s">
        <v>438</v>
      </c>
      <c r="C1" t="s">
        <v>439</v>
      </c>
      <c r="D1" t="s">
        <v>440</v>
      </c>
      <c r="E1" t="s">
        <v>441</v>
      </c>
      <c r="F1" t="s">
        <v>442</v>
      </c>
      <c r="G1" s="1" t="s">
        <v>443</v>
      </c>
      <c r="H1" s="1" t="s">
        <v>444</v>
      </c>
      <c r="I1" s="1" t="s">
        <v>445</v>
      </c>
      <c r="J1" s="1" t="s">
        <v>446</v>
      </c>
      <c r="K1" s="1" t="s">
        <v>447</v>
      </c>
      <c r="L1" s="1" t="s">
        <v>448</v>
      </c>
      <c r="M1" t="s">
        <v>461</v>
      </c>
    </row>
    <row r="2" spans="1:13" x14ac:dyDescent="0.25">
      <c r="A2" t="s">
        <v>173</v>
      </c>
      <c r="B2" t="s">
        <v>174</v>
      </c>
      <c r="C2">
        <v>1984</v>
      </c>
      <c r="D2" t="s">
        <v>63</v>
      </c>
      <c r="E2" t="s">
        <v>175</v>
      </c>
      <c r="F2" t="s">
        <v>155</v>
      </c>
      <c r="G2" s="1">
        <v>3.5046296296296298E-2</v>
      </c>
      <c r="H2" s="2" t="s">
        <v>463</v>
      </c>
      <c r="I2" s="1">
        <v>3.3136574074074075E-2</v>
      </c>
      <c r="J2" s="1">
        <v>3.4097222222222223E-2</v>
      </c>
      <c r="K2" s="2" t="s">
        <v>507</v>
      </c>
      <c r="L2" s="1">
        <f t="shared" ref="L2:L13" si="0">AVERAGE(G2:K2)</f>
        <v>3.4093364197530868E-2</v>
      </c>
      <c r="M2">
        <v>1</v>
      </c>
    </row>
    <row r="3" spans="1:13" x14ac:dyDescent="0.25">
      <c r="A3" t="s">
        <v>171</v>
      </c>
      <c r="B3" t="s">
        <v>172</v>
      </c>
      <c r="C3">
        <v>1989</v>
      </c>
      <c r="D3" t="s">
        <v>63</v>
      </c>
      <c r="E3" t="s">
        <v>24</v>
      </c>
      <c r="F3" t="s">
        <v>12</v>
      </c>
      <c r="G3" s="1">
        <v>3.4976851851851849E-2</v>
      </c>
      <c r="H3" s="2" t="s">
        <v>462</v>
      </c>
      <c r="I3" s="1">
        <v>3.4027777777777775E-2</v>
      </c>
      <c r="J3" s="2" t="s">
        <v>508</v>
      </c>
      <c r="K3" s="1">
        <v>3.3287037037037039E-2</v>
      </c>
      <c r="L3" s="1">
        <f t="shared" si="0"/>
        <v>3.4097222222222223E-2</v>
      </c>
      <c r="M3">
        <v>2</v>
      </c>
    </row>
    <row r="4" spans="1:13" x14ac:dyDescent="0.25">
      <c r="A4" t="s">
        <v>199</v>
      </c>
      <c r="B4" t="s">
        <v>200</v>
      </c>
      <c r="C4">
        <v>1990</v>
      </c>
      <c r="D4" t="s">
        <v>63</v>
      </c>
      <c r="E4" t="s">
        <v>7</v>
      </c>
      <c r="G4" s="2" t="s">
        <v>464</v>
      </c>
      <c r="H4" s="2" t="s">
        <v>509</v>
      </c>
      <c r="I4" s="1">
        <v>4.1851851851851855E-2</v>
      </c>
      <c r="J4" s="1">
        <v>4.3888888888888887E-2</v>
      </c>
      <c r="K4" s="1">
        <v>4.0972222222222222E-2</v>
      </c>
      <c r="L4" s="1">
        <f t="shared" si="0"/>
        <v>4.223765432098766E-2</v>
      </c>
      <c r="M4">
        <v>3</v>
      </c>
    </row>
    <row r="5" spans="1:13" x14ac:dyDescent="0.25">
      <c r="A5" t="s">
        <v>177</v>
      </c>
      <c r="B5" t="s">
        <v>178</v>
      </c>
      <c r="C5">
        <v>1982</v>
      </c>
      <c r="D5" t="s">
        <v>31</v>
      </c>
      <c r="E5" t="s">
        <v>3</v>
      </c>
      <c r="G5" s="1">
        <v>3.5810185185185188E-2</v>
      </c>
      <c r="H5" s="2" t="s">
        <v>510</v>
      </c>
      <c r="I5" s="1">
        <v>3.5636574074074077E-2</v>
      </c>
      <c r="J5" s="2" t="s">
        <v>465</v>
      </c>
      <c r="K5" s="1">
        <v>3.636574074074074E-2</v>
      </c>
      <c r="L5" s="1">
        <f t="shared" si="0"/>
        <v>3.5937500000000004E-2</v>
      </c>
      <c r="M5">
        <v>1</v>
      </c>
    </row>
    <row r="6" spans="1:13" x14ac:dyDescent="0.25">
      <c r="A6" t="s">
        <v>57</v>
      </c>
      <c r="B6" t="s">
        <v>189</v>
      </c>
      <c r="C6">
        <v>1978</v>
      </c>
      <c r="D6" t="s">
        <v>31</v>
      </c>
      <c r="E6" t="s">
        <v>3</v>
      </c>
      <c r="G6" s="1">
        <v>3.8819444444444441E-2</v>
      </c>
      <c r="H6" s="2" t="s">
        <v>511</v>
      </c>
      <c r="I6" s="1">
        <v>3.6909722222222226E-2</v>
      </c>
      <c r="K6" s="1">
        <v>3.6932870370370366E-2</v>
      </c>
      <c r="L6" s="1">
        <f t="shared" si="0"/>
        <v>3.7554012345679011E-2</v>
      </c>
      <c r="M6">
        <v>2</v>
      </c>
    </row>
    <row r="7" spans="1:13" x14ac:dyDescent="0.25">
      <c r="A7" t="s">
        <v>190</v>
      </c>
      <c r="B7" t="s">
        <v>191</v>
      </c>
      <c r="C7">
        <v>1977</v>
      </c>
      <c r="D7" t="s">
        <v>31</v>
      </c>
      <c r="E7" t="s">
        <v>158</v>
      </c>
      <c r="G7" s="1">
        <v>3.8958333333333338E-2</v>
      </c>
      <c r="H7" s="1">
        <v>3.9375E-2</v>
      </c>
      <c r="I7" s="2" t="s">
        <v>512</v>
      </c>
      <c r="K7" s="1">
        <v>4.0625000000000001E-2</v>
      </c>
      <c r="L7" s="1">
        <f t="shared" si="0"/>
        <v>3.965277777777778E-2</v>
      </c>
      <c r="M7">
        <v>3</v>
      </c>
    </row>
    <row r="8" spans="1:13" x14ac:dyDescent="0.25">
      <c r="A8" t="s">
        <v>169</v>
      </c>
      <c r="B8" t="s">
        <v>170</v>
      </c>
      <c r="C8">
        <v>1972</v>
      </c>
      <c r="D8" t="s">
        <v>76</v>
      </c>
      <c r="E8" t="s">
        <v>3</v>
      </c>
      <c r="F8" t="s">
        <v>12</v>
      </c>
      <c r="G8" s="2" t="s">
        <v>466</v>
      </c>
      <c r="H8" s="1">
        <v>3.3819444444444451E-2</v>
      </c>
      <c r="I8" s="1">
        <v>3.3055555555555553E-2</v>
      </c>
      <c r="J8" s="2" t="s">
        <v>513</v>
      </c>
      <c r="K8" s="1">
        <v>3.290509259259259E-2</v>
      </c>
      <c r="L8" s="1">
        <f t="shared" si="0"/>
        <v>3.3260030864197536E-2</v>
      </c>
      <c r="M8">
        <v>1</v>
      </c>
    </row>
    <row r="9" spans="1:13" x14ac:dyDescent="0.25">
      <c r="A9" t="s">
        <v>306</v>
      </c>
      <c r="B9" t="s">
        <v>307</v>
      </c>
      <c r="C9">
        <v>1998</v>
      </c>
      <c r="D9" t="s">
        <v>2</v>
      </c>
      <c r="E9" t="s">
        <v>308</v>
      </c>
      <c r="F9" t="s">
        <v>309</v>
      </c>
      <c r="H9" s="1">
        <v>2.4872685185185189E-2</v>
      </c>
      <c r="I9" s="2" t="s">
        <v>514</v>
      </c>
      <c r="J9" s="1">
        <v>2.584490740740741E-2</v>
      </c>
      <c r="K9" s="1">
        <v>2.5300925925925925E-2</v>
      </c>
      <c r="L9" s="1">
        <f t="shared" si="0"/>
        <v>2.5339506172839508E-2</v>
      </c>
      <c r="M9">
        <v>1</v>
      </c>
    </row>
    <row r="10" spans="1:13" x14ac:dyDescent="0.25">
      <c r="A10" t="s">
        <v>18</v>
      </c>
      <c r="B10" t="s">
        <v>129</v>
      </c>
      <c r="C10">
        <v>1994</v>
      </c>
      <c r="D10" t="s">
        <v>2</v>
      </c>
      <c r="E10" t="s">
        <v>3</v>
      </c>
      <c r="F10" t="s">
        <v>12</v>
      </c>
      <c r="G10" s="1">
        <v>2.8356481481481483E-2</v>
      </c>
      <c r="H10" s="1">
        <v>2.7881944444444445E-2</v>
      </c>
      <c r="J10" s="2" t="s">
        <v>515</v>
      </c>
      <c r="K10" s="1">
        <v>2.7546296296296294E-2</v>
      </c>
      <c r="L10" s="1">
        <f t="shared" si="0"/>
        <v>2.792824074074074E-2</v>
      </c>
      <c r="M10">
        <v>2</v>
      </c>
    </row>
    <row r="11" spans="1:13" x14ac:dyDescent="0.25">
      <c r="A11" t="s">
        <v>319</v>
      </c>
      <c r="B11" t="s">
        <v>186</v>
      </c>
      <c r="C11">
        <v>1975</v>
      </c>
      <c r="D11" t="s">
        <v>11</v>
      </c>
      <c r="E11" t="s">
        <v>158</v>
      </c>
      <c r="F11" t="s">
        <v>320</v>
      </c>
      <c r="G11" s="1">
        <v>3.6631944444444446E-2</v>
      </c>
      <c r="H11" s="1">
        <v>3.9317129629629625E-2</v>
      </c>
      <c r="I11" s="2" t="s">
        <v>518</v>
      </c>
      <c r="K11" s="1">
        <v>3.8958333333333338E-2</v>
      </c>
      <c r="L11" s="1">
        <f t="shared" si="0"/>
        <v>3.8302469135802465E-2</v>
      </c>
      <c r="M11">
        <v>1</v>
      </c>
    </row>
    <row r="12" spans="1:13" x14ac:dyDescent="0.25">
      <c r="A12" t="s">
        <v>161</v>
      </c>
      <c r="B12" t="s">
        <v>162</v>
      </c>
      <c r="C12">
        <v>1962</v>
      </c>
      <c r="D12" t="s">
        <v>41</v>
      </c>
      <c r="E12" t="s">
        <v>158</v>
      </c>
      <c r="F12" t="s">
        <v>163</v>
      </c>
      <c r="G12" s="1">
        <v>3.3657407407407407E-2</v>
      </c>
      <c r="H12" s="1">
        <v>3.4999999999999996E-2</v>
      </c>
      <c r="I12" s="2" t="s">
        <v>516</v>
      </c>
      <c r="J12" s="2" t="s">
        <v>467</v>
      </c>
      <c r="K12" s="1">
        <v>3.4733796296296297E-2</v>
      </c>
      <c r="L12" s="1">
        <f t="shared" si="0"/>
        <v>3.4463734567901229E-2</v>
      </c>
      <c r="M12">
        <v>1</v>
      </c>
    </row>
    <row r="13" spans="1:13" x14ac:dyDescent="0.25">
      <c r="A13" t="s">
        <v>192</v>
      </c>
      <c r="B13" t="s">
        <v>79</v>
      </c>
      <c r="C13">
        <v>1956</v>
      </c>
      <c r="D13" t="s">
        <v>41</v>
      </c>
      <c r="E13" t="s">
        <v>3</v>
      </c>
      <c r="F13" t="s">
        <v>321</v>
      </c>
      <c r="H13" s="2" t="s">
        <v>517</v>
      </c>
      <c r="I13" s="1">
        <v>4.0011574074074074E-2</v>
      </c>
      <c r="J13" s="1">
        <v>3.9861111111111111E-2</v>
      </c>
      <c r="K13" s="1">
        <v>3.8182870370370374E-2</v>
      </c>
      <c r="L13" s="1">
        <f t="shared" si="0"/>
        <v>3.9351851851851853E-2</v>
      </c>
      <c r="M13">
        <v>2</v>
      </c>
    </row>
    <row r="14" spans="1:13" x14ac:dyDescent="0.25">
      <c r="L14" s="1"/>
    </row>
    <row r="15" spans="1:13" x14ac:dyDescent="0.25">
      <c r="A15" t="s">
        <v>164</v>
      </c>
      <c r="B15" t="s">
        <v>165</v>
      </c>
      <c r="C15">
        <v>1974</v>
      </c>
      <c r="D15" t="s">
        <v>11</v>
      </c>
      <c r="E15" t="s">
        <v>3</v>
      </c>
      <c r="G15" s="1">
        <v>3.3784722222222223E-2</v>
      </c>
      <c r="H15" s="1">
        <v>3.4699074074074077E-2</v>
      </c>
      <c r="J15" s="1">
        <v>3.5995370370370372E-2</v>
      </c>
      <c r="L15" s="1">
        <f>AVERAGE(G15:K15)</f>
        <v>3.4826388888888893E-2</v>
      </c>
    </row>
    <row r="16" spans="1:13" x14ac:dyDescent="0.25">
      <c r="A16" t="s">
        <v>138</v>
      </c>
      <c r="B16" t="s">
        <v>139</v>
      </c>
      <c r="C16">
        <v>2005</v>
      </c>
      <c r="D16" t="s">
        <v>140</v>
      </c>
      <c r="E16" t="s">
        <v>7</v>
      </c>
      <c r="F16" t="s">
        <v>125</v>
      </c>
      <c r="G16" s="1">
        <v>2.9826388888888892E-2</v>
      </c>
      <c r="H16" s="1">
        <v>3.0925925925925926E-2</v>
      </c>
      <c r="L16" s="1">
        <f t="shared" ref="L16:L34" si="1">AVERAGE(G16:K16)</f>
        <v>3.0376157407407407E-2</v>
      </c>
    </row>
    <row r="17" spans="1:12" x14ac:dyDescent="0.25">
      <c r="A17" t="s">
        <v>133</v>
      </c>
      <c r="B17" t="s">
        <v>134</v>
      </c>
      <c r="C17">
        <v>1994</v>
      </c>
      <c r="D17" t="s">
        <v>34</v>
      </c>
      <c r="E17" t="s">
        <v>7</v>
      </c>
      <c r="F17" t="s">
        <v>122</v>
      </c>
      <c r="G17" s="1">
        <v>2.8935185185185185E-2</v>
      </c>
      <c r="L17" s="1">
        <f t="shared" si="1"/>
        <v>2.8935185185185185E-2</v>
      </c>
    </row>
    <row r="18" spans="1:12" x14ac:dyDescent="0.25">
      <c r="A18" t="s">
        <v>147</v>
      </c>
      <c r="B18" t="s">
        <v>148</v>
      </c>
      <c r="C18">
        <v>1996</v>
      </c>
      <c r="D18" t="s">
        <v>34</v>
      </c>
      <c r="E18" t="s">
        <v>7</v>
      </c>
      <c r="G18" s="1">
        <v>3.078703703703704E-2</v>
      </c>
      <c r="L18" s="1">
        <f t="shared" si="1"/>
        <v>3.078703703703704E-2</v>
      </c>
    </row>
    <row r="19" spans="1:12" x14ac:dyDescent="0.25">
      <c r="A19" t="s">
        <v>314</v>
      </c>
      <c r="B19" t="s">
        <v>315</v>
      </c>
      <c r="C19">
        <v>1999</v>
      </c>
      <c r="D19" t="s">
        <v>34</v>
      </c>
      <c r="E19" t="s">
        <v>7</v>
      </c>
      <c r="F19" t="s">
        <v>316</v>
      </c>
      <c r="H19" s="1">
        <v>3.1041666666666665E-2</v>
      </c>
      <c r="L19" s="1">
        <f t="shared" si="1"/>
        <v>3.1041666666666665E-2</v>
      </c>
    </row>
    <row r="20" spans="1:12" x14ac:dyDescent="0.25">
      <c r="A20" t="s">
        <v>83</v>
      </c>
      <c r="B20" t="s">
        <v>179</v>
      </c>
      <c r="C20">
        <v>2004</v>
      </c>
      <c r="D20" t="s">
        <v>34</v>
      </c>
      <c r="E20" t="s">
        <v>99</v>
      </c>
      <c r="F20" t="s">
        <v>100</v>
      </c>
      <c r="G20" s="1">
        <v>3.6284722222222225E-2</v>
      </c>
      <c r="L20" s="1">
        <f t="shared" si="1"/>
        <v>3.6284722222222225E-2</v>
      </c>
    </row>
    <row r="21" spans="1:12" x14ac:dyDescent="0.25">
      <c r="A21" t="s">
        <v>135</v>
      </c>
      <c r="B21" t="s">
        <v>136</v>
      </c>
      <c r="C21">
        <v>1991</v>
      </c>
      <c r="D21" t="s">
        <v>63</v>
      </c>
      <c r="E21" t="s">
        <v>137</v>
      </c>
      <c r="F21" t="s">
        <v>128</v>
      </c>
      <c r="G21" s="1">
        <v>2.9398148148148149E-2</v>
      </c>
      <c r="L21" s="1">
        <f t="shared" si="1"/>
        <v>2.9398148148148149E-2</v>
      </c>
    </row>
    <row r="22" spans="1:12" x14ac:dyDescent="0.25">
      <c r="A22" t="s">
        <v>264</v>
      </c>
      <c r="B22" t="s">
        <v>382</v>
      </c>
      <c r="C22">
        <v>1990</v>
      </c>
      <c r="D22" t="s">
        <v>63</v>
      </c>
      <c r="E22" t="s">
        <v>158</v>
      </c>
      <c r="I22" s="1">
        <v>3.0624999999999999E-2</v>
      </c>
      <c r="L22" s="1">
        <f t="shared" si="1"/>
        <v>3.0624999999999999E-2</v>
      </c>
    </row>
    <row r="23" spans="1:12" x14ac:dyDescent="0.25">
      <c r="A23" t="s">
        <v>32</v>
      </c>
      <c r="B23" t="s">
        <v>194</v>
      </c>
      <c r="C23">
        <v>1988</v>
      </c>
      <c r="D23" t="s">
        <v>63</v>
      </c>
      <c r="E23" t="s">
        <v>7</v>
      </c>
      <c r="G23" s="1">
        <v>4.1666666666666664E-2</v>
      </c>
      <c r="H23" s="1">
        <v>4.4444444444444446E-2</v>
      </c>
      <c r="L23" s="1">
        <f t="shared" si="1"/>
        <v>4.3055555555555555E-2</v>
      </c>
    </row>
    <row r="24" spans="1:12" x14ac:dyDescent="0.25">
      <c r="A24" t="s">
        <v>159</v>
      </c>
      <c r="B24" t="s">
        <v>160</v>
      </c>
      <c r="C24">
        <v>1974</v>
      </c>
      <c r="D24" t="s">
        <v>31</v>
      </c>
      <c r="E24" t="s">
        <v>7</v>
      </c>
      <c r="F24" t="s">
        <v>8</v>
      </c>
      <c r="G24" s="1">
        <v>3.1990740740740743E-2</v>
      </c>
      <c r="H24" s="1">
        <v>3.4340277777777782E-2</v>
      </c>
      <c r="L24" s="1">
        <f t="shared" si="1"/>
        <v>3.3165509259259263E-2</v>
      </c>
    </row>
    <row r="25" spans="1:12" x14ac:dyDescent="0.25">
      <c r="A25" t="s">
        <v>184</v>
      </c>
      <c r="B25" t="s">
        <v>185</v>
      </c>
      <c r="C25">
        <v>1982</v>
      </c>
      <c r="D25" t="s">
        <v>31</v>
      </c>
      <c r="E25" t="s">
        <v>24</v>
      </c>
      <c r="G25" s="1">
        <v>3.6446759259259262E-2</v>
      </c>
      <c r="L25" s="1">
        <f t="shared" si="1"/>
        <v>3.6446759259259262E-2</v>
      </c>
    </row>
    <row r="26" spans="1:12" x14ac:dyDescent="0.25">
      <c r="A26" t="s">
        <v>195</v>
      </c>
      <c r="B26" t="s">
        <v>196</v>
      </c>
      <c r="C26">
        <v>1978</v>
      </c>
      <c r="D26" t="s">
        <v>31</v>
      </c>
      <c r="E26" t="s">
        <v>197</v>
      </c>
      <c r="F26" t="s">
        <v>198</v>
      </c>
      <c r="G26" s="1">
        <v>4.4444444444444446E-2</v>
      </c>
      <c r="L26" s="1">
        <f t="shared" si="1"/>
        <v>4.4444444444444446E-2</v>
      </c>
    </row>
    <row r="27" spans="1:12" x14ac:dyDescent="0.25">
      <c r="A27" t="s">
        <v>180</v>
      </c>
      <c r="B27" t="s">
        <v>181</v>
      </c>
      <c r="C27">
        <v>1972</v>
      </c>
      <c r="D27" t="s">
        <v>76</v>
      </c>
      <c r="E27" t="s">
        <v>3</v>
      </c>
      <c r="F27" t="s">
        <v>182</v>
      </c>
      <c r="G27" s="1">
        <v>3.636574074074074E-2</v>
      </c>
      <c r="L27" s="1">
        <f t="shared" si="1"/>
        <v>3.636574074074074E-2</v>
      </c>
    </row>
    <row r="28" spans="1:12" x14ac:dyDescent="0.25">
      <c r="A28" t="s">
        <v>149</v>
      </c>
      <c r="B28" t="s">
        <v>150</v>
      </c>
      <c r="C28">
        <v>1962</v>
      </c>
      <c r="D28" t="s">
        <v>80</v>
      </c>
      <c r="E28" t="s">
        <v>151</v>
      </c>
      <c r="F28" t="s">
        <v>151</v>
      </c>
      <c r="G28" s="1">
        <v>3.1192129629629629E-2</v>
      </c>
      <c r="H28" s="1">
        <v>3.2627314814814817E-2</v>
      </c>
      <c r="L28" s="1">
        <f t="shared" si="1"/>
        <v>3.1909722222222221E-2</v>
      </c>
    </row>
    <row r="29" spans="1:12" x14ac:dyDescent="0.25">
      <c r="A29" t="s">
        <v>39</v>
      </c>
      <c r="B29" t="s">
        <v>119</v>
      </c>
      <c r="C29">
        <v>1999</v>
      </c>
      <c r="D29" t="s">
        <v>2</v>
      </c>
      <c r="E29" t="s">
        <v>103</v>
      </c>
      <c r="F29" t="s">
        <v>90</v>
      </c>
      <c r="G29" s="1">
        <v>2.3564814814814813E-2</v>
      </c>
      <c r="L29" s="1">
        <f t="shared" si="1"/>
        <v>2.3564814814814813E-2</v>
      </c>
    </row>
    <row r="30" spans="1:12" x14ac:dyDescent="0.25">
      <c r="A30" t="s">
        <v>373</v>
      </c>
      <c r="B30" t="s">
        <v>374</v>
      </c>
      <c r="C30">
        <v>1997</v>
      </c>
      <c r="D30" t="s">
        <v>2</v>
      </c>
      <c r="E30" t="s">
        <v>24</v>
      </c>
      <c r="F30" t="s">
        <v>4</v>
      </c>
      <c r="I30" s="1">
        <v>2.5937500000000002E-2</v>
      </c>
      <c r="L30" s="1">
        <f t="shared" si="1"/>
        <v>2.5937500000000002E-2</v>
      </c>
    </row>
    <row r="31" spans="1:12" x14ac:dyDescent="0.25">
      <c r="A31" t="s">
        <v>123</v>
      </c>
      <c r="B31" t="s">
        <v>124</v>
      </c>
      <c r="C31">
        <v>1997</v>
      </c>
      <c r="D31" t="s">
        <v>2</v>
      </c>
      <c r="E31" t="s">
        <v>7</v>
      </c>
      <c r="F31" t="s">
        <v>125</v>
      </c>
      <c r="G31" s="1">
        <v>2.4999999999999998E-2</v>
      </c>
      <c r="H31" s="1">
        <v>2.6932870370370371E-2</v>
      </c>
      <c r="L31" s="1">
        <f t="shared" si="1"/>
        <v>2.5966435185185183E-2</v>
      </c>
    </row>
    <row r="32" spans="1:12" x14ac:dyDescent="0.25">
      <c r="A32" t="s">
        <v>59</v>
      </c>
      <c r="B32" t="s">
        <v>120</v>
      </c>
      <c r="C32">
        <v>1991</v>
      </c>
      <c r="D32" t="s">
        <v>15</v>
      </c>
      <c r="E32" t="s">
        <v>121</v>
      </c>
      <c r="F32" t="s">
        <v>122</v>
      </c>
      <c r="G32" s="1">
        <v>2.4039351851851853E-2</v>
      </c>
      <c r="L32" s="1">
        <f t="shared" si="1"/>
        <v>2.4039351851851853E-2</v>
      </c>
    </row>
    <row r="33" spans="1:12" x14ac:dyDescent="0.25">
      <c r="A33" t="s">
        <v>126</v>
      </c>
      <c r="B33" t="s">
        <v>127</v>
      </c>
      <c r="C33">
        <v>1993</v>
      </c>
      <c r="D33" t="s">
        <v>15</v>
      </c>
      <c r="E33" t="s">
        <v>7</v>
      </c>
      <c r="F33" t="s">
        <v>128</v>
      </c>
      <c r="G33" s="1">
        <v>2.5532407407407406E-2</v>
      </c>
      <c r="L33" s="1">
        <f t="shared" si="1"/>
        <v>2.5532407407407406E-2</v>
      </c>
    </row>
    <row r="34" spans="1:12" x14ac:dyDescent="0.25">
      <c r="A34" t="s">
        <v>375</v>
      </c>
      <c r="B34" t="s">
        <v>376</v>
      </c>
      <c r="C34">
        <v>1989</v>
      </c>
      <c r="D34" t="s">
        <v>15</v>
      </c>
      <c r="E34" t="s">
        <v>7</v>
      </c>
      <c r="I34" s="1">
        <v>2.6712962962962966E-2</v>
      </c>
      <c r="L34" s="1">
        <f t="shared" si="1"/>
        <v>2.6712962962962966E-2</v>
      </c>
    </row>
    <row r="35" spans="1:12" x14ac:dyDescent="0.25">
      <c r="A35" t="s">
        <v>310</v>
      </c>
      <c r="B35" t="s">
        <v>311</v>
      </c>
      <c r="C35">
        <v>1985</v>
      </c>
      <c r="D35" t="s">
        <v>15</v>
      </c>
      <c r="E35" t="s">
        <v>158</v>
      </c>
      <c r="H35" s="1">
        <v>2.7106481481481481E-2</v>
      </c>
      <c r="J35" s="1">
        <v>2.6608796296296297E-2</v>
      </c>
      <c r="L35" s="1">
        <f t="shared" ref="L35:L54" si="2">AVERAGE(G35:K35)</f>
        <v>2.6857638888888889E-2</v>
      </c>
    </row>
    <row r="36" spans="1:12" x14ac:dyDescent="0.25">
      <c r="A36" t="s">
        <v>377</v>
      </c>
      <c r="B36" t="s">
        <v>378</v>
      </c>
      <c r="C36">
        <v>1988</v>
      </c>
      <c r="D36" t="s">
        <v>15</v>
      </c>
      <c r="E36" t="s">
        <v>3</v>
      </c>
      <c r="F36" t="s">
        <v>379</v>
      </c>
      <c r="I36" s="1">
        <v>2.7337962962962963E-2</v>
      </c>
      <c r="J36" s="1">
        <v>2.8680555555555553E-2</v>
      </c>
      <c r="L36" s="1">
        <f t="shared" si="2"/>
        <v>2.8009259259259258E-2</v>
      </c>
    </row>
    <row r="37" spans="1:12" x14ac:dyDescent="0.25">
      <c r="A37" t="s">
        <v>132</v>
      </c>
      <c r="B37" t="s">
        <v>44</v>
      </c>
      <c r="C37">
        <v>1993</v>
      </c>
      <c r="D37" t="s">
        <v>15</v>
      </c>
      <c r="E37" t="s">
        <v>7</v>
      </c>
      <c r="G37" s="1">
        <v>2.8703703703703703E-2</v>
      </c>
      <c r="L37" s="1">
        <f t="shared" si="2"/>
        <v>2.8703703703703703E-2</v>
      </c>
    </row>
    <row r="38" spans="1:12" x14ac:dyDescent="0.25">
      <c r="A38" t="s">
        <v>380</v>
      </c>
      <c r="B38" t="s">
        <v>381</v>
      </c>
      <c r="C38">
        <v>1986</v>
      </c>
      <c r="D38" t="s">
        <v>15</v>
      </c>
      <c r="E38" t="s">
        <v>3</v>
      </c>
      <c r="I38" s="1">
        <v>2.9212962962962965E-2</v>
      </c>
      <c r="L38" s="1">
        <f t="shared" si="2"/>
        <v>2.9212962962962965E-2</v>
      </c>
    </row>
    <row r="39" spans="1:12" x14ac:dyDescent="0.25">
      <c r="A39" t="s">
        <v>59</v>
      </c>
      <c r="B39" t="s">
        <v>279</v>
      </c>
      <c r="C39">
        <v>1986</v>
      </c>
      <c r="D39" t="s">
        <v>15</v>
      </c>
      <c r="I39" s="1">
        <v>3.006944444444444E-2</v>
      </c>
      <c r="L39" s="1">
        <f t="shared" si="2"/>
        <v>3.006944444444444E-2</v>
      </c>
    </row>
    <row r="40" spans="1:12" x14ac:dyDescent="0.25">
      <c r="A40" t="s">
        <v>192</v>
      </c>
      <c r="B40" t="s">
        <v>384</v>
      </c>
      <c r="C40">
        <v>1991</v>
      </c>
      <c r="D40" t="s">
        <v>15</v>
      </c>
      <c r="E40" t="s">
        <v>7</v>
      </c>
      <c r="I40" s="1">
        <v>3.2233796296296295E-2</v>
      </c>
      <c r="L40" s="1">
        <f t="shared" si="2"/>
        <v>3.2233796296296295E-2</v>
      </c>
    </row>
    <row r="41" spans="1:12" x14ac:dyDescent="0.25">
      <c r="A41" t="s">
        <v>166</v>
      </c>
      <c r="B41" t="s">
        <v>167</v>
      </c>
      <c r="C41">
        <v>1984</v>
      </c>
      <c r="D41" t="s">
        <v>15</v>
      </c>
      <c r="E41" t="s">
        <v>168</v>
      </c>
      <c r="G41" s="1">
        <v>3.408564814814815E-2</v>
      </c>
      <c r="L41" s="1">
        <f t="shared" si="2"/>
        <v>3.408564814814815E-2</v>
      </c>
    </row>
    <row r="42" spans="1:12" x14ac:dyDescent="0.25">
      <c r="A42" t="s">
        <v>130</v>
      </c>
      <c r="B42" t="s">
        <v>131</v>
      </c>
      <c r="C42">
        <v>1975</v>
      </c>
      <c r="D42" t="s">
        <v>11</v>
      </c>
      <c r="E42" t="s">
        <v>3</v>
      </c>
      <c r="F42" t="s">
        <v>122</v>
      </c>
      <c r="G42" s="1">
        <v>2.8495370370370369E-2</v>
      </c>
      <c r="J42" s="1">
        <v>2.8206018518518519E-2</v>
      </c>
      <c r="L42" s="1">
        <f t="shared" si="2"/>
        <v>2.8350694444444442E-2</v>
      </c>
    </row>
    <row r="43" spans="1:12" x14ac:dyDescent="0.25">
      <c r="A43" t="s">
        <v>145</v>
      </c>
      <c r="B43" t="s">
        <v>146</v>
      </c>
      <c r="C43">
        <v>1979</v>
      </c>
      <c r="D43" t="s">
        <v>11</v>
      </c>
      <c r="E43" t="s">
        <v>35</v>
      </c>
      <c r="G43" s="1">
        <v>3.0729166666666669E-2</v>
      </c>
      <c r="L43" s="1">
        <f t="shared" si="2"/>
        <v>3.0729166666666669E-2</v>
      </c>
    </row>
    <row r="44" spans="1:12" x14ac:dyDescent="0.25">
      <c r="A44" t="s">
        <v>152</v>
      </c>
      <c r="B44" t="s">
        <v>153</v>
      </c>
      <c r="C44">
        <v>1976</v>
      </c>
      <c r="D44" t="s">
        <v>11</v>
      </c>
      <c r="E44" t="s">
        <v>154</v>
      </c>
      <c r="F44" t="s">
        <v>155</v>
      </c>
      <c r="G44" s="1">
        <v>3.1226851851851853E-2</v>
      </c>
      <c r="L44" s="1">
        <f t="shared" si="2"/>
        <v>3.1226851851851853E-2</v>
      </c>
    </row>
    <row r="45" spans="1:12" x14ac:dyDescent="0.25">
      <c r="A45" t="s">
        <v>65</v>
      </c>
      <c r="B45" t="s">
        <v>383</v>
      </c>
      <c r="C45">
        <v>1979</v>
      </c>
      <c r="D45" t="s">
        <v>11</v>
      </c>
      <c r="E45" t="s">
        <v>3</v>
      </c>
      <c r="I45" s="1">
        <v>3.184027777777778E-2</v>
      </c>
      <c r="L45" s="1">
        <f t="shared" si="2"/>
        <v>3.184027777777778E-2</v>
      </c>
    </row>
    <row r="46" spans="1:12" x14ac:dyDescent="0.25">
      <c r="A46" t="s">
        <v>65</v>
      </c>
      <c r="B46" t="s">
        <v>317</v>
      </c>
      <c r="C46">
        <v>1979</v>
      </c>
      <c r="D46" t="s">
        <v>11</v>
      </c>
      <c r="E46" t="s">
        <v>35</v>
      </c>
      <c r="F46" t="s">
        <v>318</v>
      </c>
      <c r="H46" s="1">
        <v>3.1967592592592589E-2</v>
      </c>
      <c r="L46" s="1">
        <f t="shared" si="2"/>
        <v>3.1967592592592589E-2</v>
      </c>
    </row>
    <row r="47" spans="1:12" x14ac:dyDescent="0.25">
      <c r="A47" t="s">
        <v>192</v>
      </c>
      <c r="B47" t="s">
        <v>426</v>
      </c>
      <c r="C47">
        <v>1974</v>
      </c>
      <c r="D47" t="s">
        <v>11</v>
      </c>
      <c r="E47" t="s">
        <v>7</v>
      </c>
      <c r="F47" t="s">
        <v>427</v>
      </c>
      <c r="J47" s="1">
        <v>3.2071759259259258E-2</v>
      </c>
      <c r="L47" s="1">
        <f t="shared" si="2"/>
        <v>3.2071759259259258E-2</v>
      </c>
    </row>
    <row r="48" spans="1:12" x14ac:dyDescent="0.25">
      <c r="A48" t="s">
        <v>176</v>
      </c>
      <c r="B48" t="s">
        <v>85</v>
      </c>
      <c r="C48">
        <v>1978</v>
      </c>
      <c r="D48" t="s">
        <v>11</v>
      </c>
      <c r="E48" t="s">
        <v>3</v>
      </c>
      <c r="G48" s="1">
        <v>3.532407407407407E-2</v>
      </c>
      <c r="H48" s="1">
        <v>3.4803240740740739E-2</v>
      </c>
      <c r="L48" s="1">
        <f t="shared" si="2"/>
        <v>3.5063657407407404E-2</v>
      </c>
    </row>
    <row r="49" spans="1:12" x14ac:dyDescent="0.25">
      <c r="A49" t="s">
        <v>152</v>
      </c>
      <c r="B49" t="s">
        <v>183</v>
      </c>
      <c r="C49">
        <v>1977</v>
      </c>
      <c r="D49" t="s">
        <v>11</v>
      </c>
      <c r="E49" t="s">
        <v>7</v>
      </c>
      <c r="G49" s="1">
        <v>3.6377314814814814E-2</v>
      </c>
      <c r="L49" s="1">
        <f t="shared" si="2"/>
        <v>3.6377314814814814E-2</v>
      </c>
    </row>
    <row r="50" spans="1:12" x14ac:dyDescent="0.25">
      <c r="A50" t="s">
        <v>187</v>
      </c>
      <c r="B50" t="s">
        <v>188</v>
      </c>
      <c r="C50">
        <v>1982</v>
      </c>
      <c r="D50" t="s">
        <v>11</v>
      </c>
      <c r="E50" t="s">
        <v>7</v>
      </c>
      <c r="G50" s="1">
        <v>3.8067129629629631E-2</v>
      </c>
      <c r="L50" s="1">
        <f t="shared" si="2"/>
        <v>3.8067129629629631E-2</v>
      </c>
    </row>
    <row r="51" spans="1:12" x14ac:dyDescent="0.25">
      <c r="A51" t="s">
        <v>312</v>
      </c>
      <c r="B51" t="s">
        <v>313</v>
      </c>
      <c r="C51">
        <v>1971</v>
      </c>
      <c r="D51" t="s">
        <v>50</v>
      </c>
      <c r="E51" t="s">
        <v>7</v>
      </c>
      <c r="F51" t="s">
        <v>163</v>
      </c>
      <c r="H51" s="1">
        <v>2.988425925925926E-2</v>
      </c>
      <c r="L51" s="1">
        <f t="shared" si="2"/>
        <v>2.988425925925926E-2</v>
      </c>
    </row>
    <row r="52" spans="1:12" x14ac:dyDescent="0.25">
      <c r="A52" t="s">
        <v>141</v>
      </c>
      <c r="B52" t="s">
        <v>142</v>
      </c>
      <c r="C52">
        <v>1968</v>
      </c>
      <c r="D52" t="s">
        <v>50</v>
      </c>
      <c r="E52" t="s">
        <v>143</v>
      </c>
      <c r="F52" t="s">
        <v>144</v>
      </c>
      <c r="G52" s="1">
        <v>3.0590277777777775E-2</v>
      </c>
      <c r="H52" s="1">
        <v>3.142361111111111E-2</v>
      </c>
      <c r="L52" s="1">
        <f t="shared" si="2"/>
        <v>3.1006944444444441E-2</v>
      </c>
    </row>
    <row r="53" spans="1:12" x14ac:dyDescent="0.25">
      <c r="A53" t="s">
        <v>156</v>
      </c>
      <c r="B53" t="s">
        <v>157</v>
      </c>
      <c r="C53">
        <v>1965</v>
      </c>
      <c r="D53" t="s">
        <v>50</v>
      </c>
      <c r="E53" t="s">
        <v>158</v>
      </c>
      <c r="F53" t="s">
        <v>128</v>
      </c>
      <c r="G53" s="1">
        <v>3.1446759259259258E-2</v>
      </c>
      <c r="L53" s="1">
        <f t="shared" si="2"/>
        <v>3.1446759259259258E-2</v>
      </c>
    </row>
    <row r="54" spans="1:12" x14ac:dyDescent="0.25">
      <c r="A54" t="s">
        <v>192</v>
      </c>
      <c r="B54" t="s">
        <v>193</v>
      </c>
      <c r="C54">
        <v>1956</v>
      </c>
      <c r="D54" t="s">
        <v>41</v>
      </c>
      <c r="E54" t="s">
        <v>3</v>
      </c>
      <c r="F54" t="s">
        <v>12</v>
      </c>
      <c r="G54" s="1">
        <v>4.08912037037037E-2</v>
      </c>
      <c r="L54" s="1">
        <f t="shared" si="2"/>
        <v>4.08912037037037E-2</v>
      </c>
    </row>
    <row r="101" spans="1:13" x14ac:dyDescent="0.25">
      <c r="A101" t="s">
        <v>437</v>
      </c>
      <c r="B101" t="s">
        <v>438</v>
      </c>
      <c r="C101" t="s">
        <v>439</v>
      </c>
      <c r="D101" t="s">
        <v>440</v>
      </c>
      <c r="E101" t="s">
        <v>441</v>
      </c>
      <c r="F101" t="s">
        <v>442</v>
      </c>
      <c r="G101" s="1" t="s">
        <v>443</v>
      </c>
      <c r="H101" s="1" t="s">
        <v>444</v>
      </c>
      <c r="I101" s="1" t="s">
        <v>445</v>
      </c>
      <c r="J101" s="1" t="s">
        <v>446</v>
      </c>
      <c r="K101" s="1" t="s">
        <v>447</v>
      </c>
      <c r="L101" s="1" t="s">
        <v>448</v>
      </c>
      <c r="M101" t="s">
        <v>461</v>
      </c>
    </row>
  </sheetData>
  <sortState xmlns:xlrd2="http://schemas.microsoft.com/office/spreadsheetml/2017/richdata2" ref="A2:M13">
    <sortCondition ref="D2:D13"/>
    <sortCondition ref="L2:L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09184-298A-400F-B990-2047099951DA}">
  <sheetPr codeName="Sheet3"/>
  <dimension ref="A1:M92"/>
  <sheetViews>
    <sheetView tabSelected="1" workbookViewId="0">
      <selection activeCell="P4" sqref="P4"/>
    </sheetView>
  </sheetViews>
  <sheetFormatPr defaultRowHeight="15" x14ac:dyDescent="0.25"/>
  <cols>
    <col min="3" max="3" width="5.28515625" customWidth="1"/>
    <col min="4" max="4" width="4.5703125" customWidth="1"/>
    <col min="5" max="5" width="13" customWidth="1"/>
    <col min="6" max="6" width="10.7109375" style="1" customWidth="1"/>
    <col min="7" max="11" width="10.140625" style="1" customWidth="1"/>
  </cols>
  <sheetData>
    <row r="1" spans="1:13" x14ac:dyDescent="0.25">
      <c r="A1" t="s">
        <v>437</v>
      </c>
      <c r="B1" t="s">
        <v>438</v>
      </c>
      <c r="C1" t="s">
        <v>439</v>
      </c>
      <c r="D1" t="s">
        <v>440</v>
      </c>
      <c r="E1" t="s">
        <v>441</v>
      </c>
      <c r="F1" t="s">
        <v>442</v>
      </c>
      <c r="G1" s="1" t="s">
        <v>443</v>
      </c>
      <c r="H1" s="1" t="s">
        <v>444</v>
      </c>
      <c r="I1" s="1" t="s">
        <v>445</v>
      </c>
      <c r="J1" s="1" t="s">
        <v>446</v>
      </c>
      <c r="K1" s="1" t="s">
        <v>447</v>
      </c>
      <c r="L1" s="1" t="s">
        <v>448</v>
      </c>
      <c r="M1" t="s">
        <v>461</v>
      </c>
    </row>
    <row r="2" spans="1:13" x14ac:dyDescent="0.25">
      <c r="A2" t="s">
        <v>340</v>
      </c>
      <c r="B2" t="s">
        <v>172</v>
      </c>
      <c r="C2">
        <v>2013</v>
      </c>
      <c r="D2" t="s">
        <v>115</v>
      </c>
      <c r="E2" t="s">
        <v>24</v>
      </c>
      <c r="F2" s="1" t="s">
        <v>211</v>
      </c>
      <c r="H2" s="1">
        <v>7.9861111111111122E-3</v>
      </c>
      <c r="I2" s="1">
        <v>8.3564814814814804E-3</v>
      </c>
      <c r="J2" s="1">
        <v>8.819444444444444E-3</v>
      </c>
      <c r="K2" s="2" t="s">
        <v>476</v>
      </c>
      <c r="L2" s="1">
        <f t="shared" ref="L2:L13" si="0">AVERAGE(G2:K2)</f>
        <v>8.3873456790123455E-3</v>
      </c>
      <c r="M2">
        <v>1</v>
      </c>
    </row>
    <row r="3" spans="1:13" x14ac:dyDescent="0.25">
      <c r="A3" t="s">
        <v>274</v>
      </c>
      <c r="B3" t="s">
        <v>275</v>
      </c>
      <c r="C3">
        <v>2016</v>
      </c>
      <c r="D3" t="s">
        <v>115</v>
      </c>
      <c r="E3" t="s">
        <v>3</v>
      </c>
      <c r="F3" s="1" t="s">
        <v>12</v>
      </c>
      <c r="G3" s="2" t="s">
        <v>478</v>
      </c>
      <c r="H3" s="1">
        <v>1.0462962962962964E-2</v>
      </c>
      <c r="I3" s="1">
        <v>9.5601851851851855E-3</v>
      </c>
      <c r="J3" s="2" t="s">
        <v>468</v>
      </c>
      <c r="K3" s="1">
        <v>9.2824074074074076E-3</v>
      </c>
      <c r="L3" s="1">
        <f t="shared" si="0"/>
        <v>9.7685185185185184E-3</v>
      </c>
      <c r="M3">
        <v>2</v>
      </c>
    </row>
    <row r="4" spans="1:13" x14ac:dyDescent="0.25">
      <c r="A4" t="s">
        <v>212</v>
      </c>
      <c r="B4" t="s">
        <v>213</v>
      </c>
      <c r="C4">
        <v>2012</v>
      </c>
      <c r="D4" t="s">
        <v>118</v>
      </c>
      <c r="E4" t="s">
        <v>7</v>
      </c>
      <c r="G4" s="2" t="s">
        <v>469</v>
      </c>
      <c r="H4" s="1">
        <v>5.8564814814814825E-3</v>
      </c>
      <c r="I4" s="1">
        <v>5.7870370370370376E-3</v>
      </c>
      <c r="J4" s="1">
        <v>5.7175925925925927E-3</v>
      </c>
      <c r="K4" s="2" t="s">
        <v>477</v>
      </c>
      <c r="L4" s="1">
        <f t="shared" si="0"/>
        <v>5.7870370370370376E-3</v>
      </c>
      <c r="M4">
        <v>1</v>
      </c>
    </row>
    <row r="5" spans="1:13" x14ac:dyDescent="0.25">
      <c r="A5" t="s">
        <v>219</v>
      </c>
      <c r="B5" t="s">
        <v>220</v>
      </c>
      <c r="C5">
        <v>2011</v>
      </c>
      <c r="D5" t="s">
        <v>118</v>
      </c>
      <c r="E5" t="s">
        <v>221</v>
      </c>
      <c r="G5" s="1">
        <v>6.7013888888888887E-3</v>
      </c>
      <c r="H5" s="2"/>
      <c r="I5" s="1">
        <v>6.1342592592592594E-3</v>
      </c>
      <c r="J5" s="1">
        <v>6.828703703703704E-3</v>
      </c>
      <c r="K5" s="2" t="s">
        <v>522</v>
      </c>
      <c r="L5" s="1">
        <f>AVERAGE(G5:K5)</f>
        <v>6.5547839506172843E-3</v>
      </c>
      <c r="M5">
        <v>2</v>
      </c>
    </row>
    <row r="6" spans="1:13" x14ac:dyDescent="0.25">
      <c r="A6" t="s">
        <v>218</v>
      </c>
      <c r="B6" t="s">
        <v>46</v>
      </c>
      <c r="C6">
        <v>2012</v>
      </c>
      <c r="D6" t="s">
        <v>118</v>
      </c>
      <c r="E6" t="s">
        <v>24</v>
      </c>
      <c r="F6" s="1" t="s">
        <v>47</v>
      </c>
      <c r="G6" s="1">
        <v>6.6087962962962966E-3</v>
      </c>
      <c r="H6" s="1">
        <v>6.4120370370370364E-3</v>
      </c>
      <c r="I6" s="1">
        <v>7.1990740740740739E-3</v>
      </c>
      <c r="J6" s="2" t="s">
        <v>470</v>
      </c>
      <c r="L6" s="1">
        <f t="shared" si="0"/>
        <v>6.7399691358024684E-3</v>
      </c>
      <c r="M6">
        <v>3</v>
      </c>
    </row>
    <row r="7" spans="1:13" x14ac:dyDescent="0.25">
      <c r="A7" t="s">
        <v>214</v>
      </c>
      <c r="B7" t="s">
        <v>215</v>
      </c>
      <c r="C7">
        <v>2013</v>
      </c>
      <c r="D7" t="s">
        <v>216</v>
      </c>
      <c r="E7" t="s">
        <v>3</v>
      </c>
      <c r="F7" s="1" t="s">
        <v>217</v>
      </c>
      <c r="G7" s="1">
        <v>6.238425925925925E-3</v>
      </c>
      <c r="H7" s="1">
        <v>5.9606481481481489E-3</v>
      </c>
      <c r="J7" s="1">
        <v>6.4004629629629628E-3</v>
      </c>
      <c r="K7" s="2" t="s">
        <v>479</v>
      </c>
      <c r="L7" s="1">
        <f t="shared" si="0"/>
        <v>6.1998456790123453E-3</v>
      </c>
      <c r="M7">
        <v>1</v>
      </c>
    </row>
    <row r="8" spans="1:13" x14ac:dyDescent="0.25">
      <c r="A8" t="s">
        <v>261</v>
      </c>
      <c r="B8" t="s">
        <v>210</v>
      </c>
      <c r="C8">
        <v>2015</v>
      </c>
      <c r="D8" t="s">
        <v>216</v>
      </c>
      <c r="E8" t="s">
        <v>24</v>
      </c>
      <c r="G8" s="2" t="s">
        <v>472</v>
      </c>
      <c r="H8" s="1">
        <v>7.6851851851851847E-3</v>
      </c>
      <c r="I8" s="1">
        <v>7.9745370370370369E-3</v>
      </c>
      <c r="J8" s="2" t="s">
        <v>480</v>
      </c>
      <c r="L8" s="1">
        <f t="shared" si="0"/>
        <v>7.8298611111111104E-3</v>
      </c>
      <c r="M8">
        <v>2</v>
      </c>
    </row>
    <row r="9" spans="1:13" x14ac:dyDescent="0.25">
      <c r="A9" t="s">
        <v>141</v>
      </c>
      <c r="B9" t="s">
        <v>247</v>
      </c>
      <c r="C9">
        <v>2014</v>
      </c>
      <c r="D9" t="s">
        <v>216</v>
      </c>
      <c r="E9" t="s">
        <v>24</v>
      </c>
      <c r="F9" s="1" t="s">
        <v>211</v>
      </c>
      <c r="G9" s="1">
        <v>7.7314814814814815E-3</v>
      </c>
      <c r="H9" s="1">
        <v>7.719907407407408E-3</v>
      </c>
      <c r="I9" s="2" t="s">
        <v>471</v>
      </c>
      <c r="J9" s="1">
        <v>8.518518518518519E-3</v>
      </c>
      <c r="K9" s="2" t="s">
        <v>481</v>
      </c>
      <c r="L9" s="1">
        <f t="shared" si="0"/>
        <v>7.9899691358024695E-3</v>
      </c>
      <c r="M9">
        <v>3</v>
      </c>
    </row>
    <row r="10" spans="1:13" x14ac:dyDescent="0.25">
      <c r="A10" t="s">
        <v>266</v>
      </c>
      <c r="B10" t="s">
        <v>52</v>
      </c>
      <c r="C10">
        <v>2015</v>
      </c>
      <c r="D10" t="s">
        <v>216</v>
      </c>
      <c r="E10" t="s">
        <v>3</v>
      </c>
      <c r="F10" s="1" t="s">
        <v>12</v>
      </c>
      <c r="G10" s="2" t="s">
        <v>483</v>
      </c>
      <c r="I10" s="1">
        <v>9.6296296296296303E-3</v>
      </c>
      <c r="J10" s="1">
        <v>9.6990740740740735E-3</v>
      </c>
      <c r="K10" s="1">
        <v>8.8541666666666664E-3</v>
      </c>
      <c r="L10" s="1">
        <f t="shared" si="0"/>
        <v>9.3942901234567895E-3</v>
      </c>
      <c r="M10">
        <v>4</v>
      </c>
    </row>
    <row r="11" spans="1:13" x14ac:dyDescent="0.25">
      <c r="A11" t="s">
        <v>65</v>
      </c>
      <c r="B11" t="s">
        <v>268</v>
      </c>
      <c r="C11">
        <v>2014</v>
      </c>
      <c r="D11" t="s">
        <v>216</v>
      </c>
      <c r="E11" t="s">
        <v>3</v>
      </c>
      <c r="G11" s="2" t="s">
        <v>482</v>
      </c>
      <c r="H11" s="1">
        <v>9.8263888888888897E-3</v>
      </c>
      <c r="I11" s="1">
        <v>9.1435185185185178E-3</v>
      </c>
      <c r="J11" s="2" t="s">
        <v>473</v>
      </c>
      <c r="K11" s="1">
        <v>9.7337962962962977E-3</v>
      </c>
      <c r="L11" s="1">
        <f t="shared" si="0"/>
        <v>9.5679012345679017E-3</v>
      </c>
      <c r="M11">
        <v>5</v>
      </c>
    </row>
    <row r="12" spans="1:13" x14ac:dyDescent="0.25">
      <c r="A12" t="s">
        <v>21</v>
      </c>
      <c r="B12" t="s">
        <v>322</v>
      </c>
      <c r="C12">
        <v>2012</v>
      </c>
      <c r="D12" t="s">
        <v>23</v>
      </c>
      <c r="E12" t="s">
        <v>7</v>
      </c>
      <c r="F12" s="1" t="s">
        <v>28</v>
      </c>
      <c r="H12" s="1">
        <v>5.5787037037037038E-3</v>
      </c>
      <c r="I12" s="1">
        <v>5.4050925925925924E-3</v>
      </c>
      <c r="J12" s="1">
        <v>5.5439814814814822E-3</v>
      </c>
      <c r="K12" s="2" t="s">
        <v>484</v>
      </c>
      <c r="L12" s="1">
        <f t="shared" si="0"/>
        <v>5.5092592592592598E-3</v>
      </c>
      <c r="M12">
        <v>1</v>
      </c>
    </row>
    <row r="13" spans="1:13" x14ac:dyDescent="0.25">
      <c r="A13" t="s">
        <v>201</v>
      </c>
      <c r="B13" t="s">
        <v>210</v>
      </c>
      <c r="C13">
        <v>2012</v>
      </c>
      <c r="D13" t="s">
        <v>23</v>
      </c>
      <c r="E13" t="s">
        <v>24</v>
      </c>
      <c r="F13" s="1" t="s">
        <v>211</v>
      </c>
      <c r="G13" s="2" t="s">
        <v>474</v>
      </c>
      <c r="H13" s="1">
        <v>5.7870370370370376E-3</v>
      </c>
      <c r="I13" s="2">
        <v>5.7060185185185191E-3</v>
      </c>
      <c r="J13" s="1">
        <v>5.7291666666666671E-3</v>
      </c>
      <c r="K13" s="2" t="s">
        <v>485</v>
      </c>
      <c r="L13" s="1">
        <f t="shared" si="0"/>
        <v>5.7407407407407407E-3</v>
      </c>
      <c r="M13">
        <v>2</v>
      </c>
    </row>
    <row r="14" spans="1:13" x14ac:dyDescent="0.25">
      <c r="G14" s="2"/>
      <c r="I14" s="2"/>
      <c r="K14" s="2"/>
      <c r="L14" s="1"/>
    </row>
    <row r="15" spans="1:13" x14ac:dyDescent="0.25">
      <c r="A15" t="s">
        <v>65</v>
      </c>
      <c r="B15" t="s">
        <v>359</v>
      </c>
      <c r="C15">
        <v>1947</v>
      </c>
      <c r="D15" t="s">
        <v>95</v>
      </c>
      <c r="E15" t="s">
        <v>35</v>
      </c>
      <c r="F15" s="1" t="s">
        <v>12</v>
      </c>
      <c r="H15" s="1">
        <v>1.7326388888888888E-2</v>
      </c>
      <c r="I15" s="1">
        <v>1.4664351851851852E-2</v>
      </c>
      <c r="J15" s="1">
        <v>1.7835648148148149E-2</v>
      </c>
      <c r="L15" s="1">
        <f t="shared" ref="L15:L35" si="1">AVERAGE(G15:K15)</f>
        <v>1.6608796296296295E-2</v>
      </c>
    </row>
    <row r="16" spans="1:13" x14ac:dyDescent="0.25">
      <c r="A16" t="s">
        <v>360</v>
      </c>
      <c r="B16" t="s">
        <v>359</v>
      </c>
      <c r="C16">
        <v>1950</v>
      </c>
      <c r="D16" t="s">
        <v>361</v>
      </c>
      <c r="E16" t="s">
        <v>35</v>
      </c>
      <c r="H16" s="1">
        <v>1.7337962962962961E-2</v>
      </c>
      <c r="I16" s="1">
        <v>1.4675925925925926E-2</v>
      </c>
      <c r="J16" s="1">
        <v>1.7824074074074076E-2</v>
      </c>
      <c r="L16" s="1">
        <f>AVERAGE(G16:K16)</f>
        <v>1.6612654320987654E-2</v>
      </c>
    </row>
    <row r="17" spans="1:12" x14ac:dyDescent="0.25">
      <c r="A17" t="s">
        <v>323</v>
      </c>
      <c r="B17" t="s">
        <v>324</v>
      </c>
      <c r="C17">
        <v>2012</v>
      </c>
      <c r="D17" t="s">
        <v>118</v>
      </c>
      <c r="E17" t="s">
        <v>24</v>
      </c>
      <c r="F17" s="1" t="s">
        <v>325</v>
      </c>
      <c r="H17" s="1">
        <v>5.9953703703703697E-3</v>
      </c>
      <c r="I17" s="1">
        <v>5.7986111111111112E-3</v>
      </c>
      <c r="J17" s="1">
        <v>6.0995370370370361E-3</v>
      </c>
      <c r="L17" s="1">
        <f>AVERAGE(G17:K17)</f>
        <v>5.9645061728395054E-3</v>
      </c>
    </row>
    <row r="18" spans="1:12" x14ac:dyDescent="0.25">
      <c r="A18" t="s">
        <v>399</v>
      </c>
      <c r="B18" t="s">
        <v>400</v>
      </c>
      <c r="C18">
        <v>2013</v>
      </c>
      <c r="D18" t="s">
        <v>115</v>
      </c>
      <c r="E18" t="s">
        <v>24</v>
      </c>
      <c r="F18" s="1" t="s">
        <v>401</v>
      </c>
      <c r="I18" s="1">
        <v>6.6087962962962966E-3</v>
      </c>
      <c r="L18" s="1">
        <f t="shared" si="1"/>
        <v>6.6087962962962966E-3</v>
      </c>
    </row>
    <row r="19" spans="1:12" x14ac:dyDescent="0.25">
      <c r="A19" t="s">
        <v>432</v>
      </c>
      <c r="B19" t="s">
        <v>433</v>
      </c>
      <c r="C19">
        <v>2013</v>
      </c>
      <c r="D19" t="s">
        <v>115</v>
      </c>
      <c r="E19" t="s">
        <v>424</v>
      </c>
      <c r="F19" s="1" t="s">
        <v>421</v>
      </c>
      <c r="J19" s="1">
        <v>7.0601851851851841E-3</v>
      </c>
      <c r="L19" s="1">
        <f t="shared" si="1"/>
        <v>7.0601851851851841E-3</v>
      </c>
    </row>
    <row r="20" spans="1:12" x14ac:dyDescent="0.25">
      <c r="A20" t="s">
        <v>405</v>
      </c>
      <c r="B20" t="s">
        <v>406</v>
      </c>
      <c r="C20">
        <v>2013</v>
      </c>
      <c r="D20" t="s">
        <v>115</v>
      </c>
      <c r="I20" s="1">
        <v>7.2106481481481475E-3</v>
      </c>
      <c r="L20" s="1">
        <f t="shared" si="1"/>
        <v>7.2106481481481475E-3</v>
      </c>
    </row>
    <row r="21" spans="1:12" x14ac:dyDescent="0.25">
      <c r="A21" t="s">
        <v>351</v>
      </c>
      <c r="B21" t="s">
        <v>352</v>
      </c>
      <c r="C21">
        <v>2014</v>
      </c>
      <c r="D21" t="s">
        <v>115</v>
      </c>
      <c r="E21" t="s">
        <v>24</v>
      </c>
      <c r="F21" s="1" t="s">
        <v>325</v>
      </c>
      <c r="H21" s="1">
        <v>7.5000000000000006E-3</v>
      </c>
      <c r="I21" s="1">
        <v>7.2222222222222228E-3</v>
      </c>
      <c r="L21" s="1">
        <f t="shared" si="1"/>
        <v>7.3611111111111117E-3</v>
      </c>
    </row>
    <row r="22" spans="1:12" x14ac:dyDescent="0.25">
      <c r="A22" t="s">
        <v>350</v>
      </c>
      <c r="B22" t="s">
        <v>102</v>
      </c>
      <c r="C22">
        <v>2013</v>
      </c>
      <c r="D22" t="s">
        <v>115</v>
      </c>
      <c r="E22" t="s">
        <v>24</v>
      </c>
      <c r="F22" s="1" t="s">
        <v>325</v>
      </c>
      <c r="H22" s="1">
        <v>7.4189814814814813E-3</v>
      </c>
      <c r="L22" s="1">
        <f t="shared" si="1"/>
        <v>7.4189814814814813E-3</v>
      </c>
    </row>
    <row r="23" spans="1:12" x14ac:dyDescent="0.25">
      <c r="A23" t="s">
        <v>240</v>
      </c>
      <c r="B23" t="s">
        <v>241</v>
      </c>
      <c r="C23">
        <v>2013</v>
      </c>
      <c r="D23" t="s">
        <v>115</v>
      </c>
      <c r="E23" t="s">
        <v>234</v>
      </c>
      <c r="F23" s="1" t="s">
        <v>235</v>
      </c>
      <c r="G23" s="1">
        <v>7.6157407407407415E-3</v>
      </c>
      <c r="L23" s="1">
        <f t="shared" si="1"/>
        <v>7.6157407407407415E-3</v>
      </c>
    </row>
    <row r="24" spans="1:12" x14ac:dyDescent="0.25">
      <c r="A24" t="s">
        <v>248</v>
      </c>
      <c r="B24" t="s">
        <v>249</v>
      </c>
      <c r="C24">
        <v>2013</v>
      </c>
      <c r="D24" t="s">
        <v>115</v>
      </c>
      <c r="E24" t="s">
        <v>234</v>
      </c>
      <c r="F24" s="1" t="s">
        <v>235</v>
      </c>
      <c r="G24" s="1">
        <v>7.7777777777777767E-3</v>
      </c>
      <c r="L24" s="1">
        <f t="shared" si="1"/>
        <v>7.7777777777777767E-3</v>
      </c>
    </row>
    <row r="25" spans="1:12" x14ac:dyDescent="0.25">
      <c r="A25" t="s">
        <v>229</v>
      </c>
      <c r="B25" t="s">
        <v>254</v>
      </c>
      <c r="C25">
        <v>2014</v>
      </c>
      <c r="D25" t="s">
        <v>115</v>
      </c>
      <c r="E25" t="s">
        <v>234</v>
      </c>
      <c r="F25" s="1" t="s">
        <v>235</v>
      </c>
      <c r="G25" s="1">
        <v>7.9976851851851858E-3</v>
      </c>
      <c r="L25" s="1">
        <f t="shared" si="1"/>
        <v>7.9976851851851858E-3</v>
      </c>
    </row>
    <row r="26" spans="1:12" x14ac:dyDescent="0.25">
      <c r="A26" t="s">
        <v>256</v>
      </c>
      <c r="B26" t="s">
        <v>257</v>
      </c>
      <c r="C26">
        <v>2013</v>
      </c>
      <c r="D26" t="s">
        <v>115</v>
      </c>
      <c r="E26" t="s">
        <v>234</v>
      </c>
      <c r="F26" s="1" t="s">
        <v>235</v>
      </c>
      <c r="G26" s="1">
        <v>8.0092592592592594E-3</v>
      </c>
      <c r="L26" s="1">
        <f t="shared" si="1"/>
        <v>8.0092592592592594E-3</v>
      </c>
    </row>
    <row r="27" spans="1:12" x14ac:dyDescent="0.25">
      <c r="A27" t="s">
        <v>225</v>
      </c>
      <c r="B27" t="s">
        <v>260</v>
      </c>
      <c r="C27">
        <v>2013</v>
      </c>
      <c r="D27" t="s">
        <v>115</v>
      </c>
      <c r="E27" t="s">
        <v>234</v>
      </c>
      <c r="F27" s="1" t="s">
        <v>235</v>
      </c>
      <c r="G27" s="1">
        <v>8.1018518518518514E-3</v>
      </c>
      <c r="L27" s="1">
        <f t="shared" si="1"/>
        <v>8.1018518518518514E-3</v>
      </c>
    </row>
    <row r="28" spans="1:12" x14ac:dyDescent="0.25">
      <c r="A28" t="s">
        <v>212</v>
      </c>
      <c r="B28" t="s">
        <v>410</v>
      </c>
      <c r="C28">
        <v>2013</v>
      </c>
      <c r="D28" t="s">
        <v>115</v>
      </c>
      <c r="E28" t="s">
        <v>24</v>
      </c>
      <c r="F28" s="1" t="s">
        <v>325</v>
      </c>
      <c r="I28" s="1">
        <v>8.6689814814814806E-3</v>
      </c>
      <c r="L28" s="1">
        <f t="shared" si="1"/>
        <v>8.6689814814814806E-3</v>
      </c>
    </row>
    <row r="29" spans="1:12" x14ac:dyDescent="0.25">
      <c r="A29" t="s">
        <v>218</v>
      </c>
      <c r="B29" t="s">
        <v>406</v>
      </c>
      <c r="C29">
        <v>2014</v>
      </c>
      <c r="D29" t="s">
        <v>115</v>
      </c>
      <c r="I29" s="1">
        <v>9.6874999999999999E-3</v>
      </c>
      <c r="L29" s="1">
        <f t="shared" si="1"/>
        <v>9.6874999999999999E-3</v>
      </c>
    </row>
    <row r="30" spans="1:12" x14ac:dyDescent="0.25">
      <c r="A30" t="s">
        <v>270</v>
      </c>
      <c r="B30" t="s">
        <v>271</v>
      </c>
      <c r="C30">
        <v>2015</v>
      </c>
      <c r="D30" t="s">
        <v>115</v>
      </c>
      <c r="E30" t="s">
        <v>24</v>
      </c>
      <c r="G30" s="1">
        <v>1.0937500000000001E-2</v>
      </c>
      <c r="L30" s="1">
        <f t="shared" si="1"/>
        <v>1.0937500000000001E-2</v>
      </c>
    </row>
    <row r="31" spans="1:12" x14ac:dyDescent="0.25">
      <c r="A31" t="s">
        <v>83</v>
      </c>
      <c r="B31" t="s">
        <v>435</v>
      </c>
      <c r="C31">
        <v>2013</v>
      </c>
      <c r="D31" t="s">
        <v>115</v>
      </c>
      <c r="E31" t="s">
        <v>436</v>
      </c>
      <c r="J31" s="1">
        <v>1.2847222222222223E-2</v>
      </c>
      <c r="L31" s="1">
        <f t="shared" si="1"/>
        <v>1.2847222222222223E-2</v>
      </c>
    </row>
    <row r="32" spans="1:12" x14ac:dyDescent="0.25">
      <c r="A32" t="s">
        <v>428</v>
      </c>
      <c r="B32" t="s">
        <v>429</v>
      </c>
      <c r="C32">
        <v>2010</v>
      </c>
      <c r="D32" t="s">
        <v>118</v>
      </c>
      <c r="E32" t="s">
        <v>430</v>
      </c>
      <c r="J32" s="1">
        <v>5.3240740740740748E-3</v>
      </c>
      <c r="L32" s="1">
        <f t="shared" si="1"/>
        <v>5.3240740740740748E-3</v>
      </c>
    </row>
    <row r="33" spans="1:12" x14ac:dyDescent="0.25">
      <c r="A33" t="s">
        <v>207</v>
      </c>
      <c r="B33" t="s">
        <v>208</v>
      </c>
      <c r="C33">
        <v>2009</v>
      </c>
      <c r="D33" t="s">
        <v>118</v>
      </c>
      <c r="E33" t="s">
        <v>35</v>
      </c>
      <c r="F33" s="2" t="s">
        <v>209</v>
      </c>
      <c r="G33" s="1">
        <v>5.7638888888888887E-3</v>
      </c>
      <c r="L33" s="1">
        <f t="shared" si="1"/>
        <v>5.7638888888888887E-3</v>
      </c>
    </row>
    <row r="34" spans="1:12" x14ac:dyDescent="0.25">
      <c r="A34" t="s">
        <v>396</v>
      </c>
      <c r="B34" t="s">
        <v>397</v>
      </c>
      <c r="C34">
        <v>2009</v>
      </c>
      <c r="D34" t="s">
        <v>118</v>
      </c>
      <c r="E34" t="s">
        <v>24</v>
      </c>
      <c r="F34" s="1" t="s">
        <v>325</v>
      </c>
      <c r="I34" s="1">
        <v>6.122685185185185E-3</v>
      </c>
      <c r="L34" s="1">
        <f t="shared" si="1"/>
        <v>6.122685185185185E-3</v>
      </c>
    </row>
    <row r="35" spans="1:12" x14ac:dyDescent="0.25">
      <c r="A35" t="s">
        <v>332</v>
      </c>
      <c r="B35" t="s">
        <v>333</v>
      </c>
      <c r="C35">
        <v>2010</v>
      </c>
      <c r="D35" t="s">
        <v>118</v>
      </c>
      <c r="E35" t="s">
        <v>24</v>
      </c>
      <c r="F35" s="1" t="s">
        <v>331</v>
      </c>
      <c r="H35" s="1">
        <v>6.3888888888888884E-3</v>
      </c>
      <c r="L35" s="1">
        <f t="shared" si="1"/>
        <v>6.3888888888888884E-3</v>
      </c>
    </row>
    <row r="36" spans="1:12" x14ac:dyDescent="0.25">
      <c r="A36" t="s">
        <v>336</v>
      </c>
      <c r="B36" t="s">
        <v>337</v>
      </c>
      <c r="C36">
        <v>2011</v>
      </c>
      <c r="D36" t="s">
        <v>118</v>
      </c>
      <c r="E36" t="s">
        <v>24</v>
      </c>
      <c r="F36" s="1" t="s">
        <v>325</v>
      </c>
      <c r="H36" s="1">
        <v>6.6898148148148142E-3</v>
      </c>
      <c r="I36" s="1">
        <v>6.3888888888888884E-3</v>
      </c>
      <c r="L36" s="1">
        <f t="shared" ref="L36:L65" si="2">AVERAGE(G36:K36)</f>
        <v>6.5393518518518517E-3</v>
      </c>
    </row>
    <row r="37" spans="1:12" x14ac:dyDescent="0.25">
      <c r="A37" t="s">
        <v>340</v>
      </c>
      <c r="B37" t="s">
        <v>341</v>
      </c>
      <c r="C37">
        <v>2009</v>
      </c>
      <c r="D37" t="s">
        <v>118</v>
      </c>
      <c r="E37" t="s">
        <v>24</v>
      </c>
      <c r="F37" s="1" t="s">
        <v>325</v>
      </c>
      <c r="H37" s="1">
        <v>6.9791666666666674E-3</v>
      </c>
      <c r="L37" s="1">
        <f t="shared" si="2"/>
        <v>6.9791666666666674E-3</v>
      </c>
    </row>
    <row r="38" spans="1:12" x14ac:dyDescent="0.25">
      <c r="A38" t="s">
        <v>342</v>
      </c>
      <c r="B38" t="s">
        <v>343</v>
      </c>
      <c r="C38">
        <v>2010</v>
      </c>
      <c r="D38" t="s">
        <v>118</v>
      </c>
      <c r="E38" t="s">
        <v>24</v>
      </c>
      <c r="F38" s="1" t="s">
        <v>331</v>
      </c>
      <c r="H38" s="1">
        <v>7.0254629629629634E-3</v>
      </c>
      <c r="L38" s="1">
        <f t="shared" si="2"/>
        <v>7.0254629629629634E-3</v>
      </c>
    </row>
    <row r="39" spans="1:12" x14ac:dyDescent="0.25">
      <c r="A39" t="s">
        <v>229</v>
      </c>
      <c r="B39" t="s">
        <v>230</v>
      </c>
      <c r="C39">
        <v>2012</v>
      </c>
      <c r="D39" t="s">
        <v>118</v>
      </c>
      <c r="E39" t="s">
        <v>221</v>
      </c>
      <c r="F39" s="2" t="s">
        <v>231</v>
      </c>
      <c r="G39" s="1">
        <v>7.0717592592592594E-3</v>
      </c>
      <c r="L39" s="1">
        <f t="shared" si="2"/>
        <v>7.0717592592592594E-3</v>
      </c>
    </row>
    <row r="40" spans="1:12" x14ac:dyDescent="0.25">
      <c r="A40" t="s">
        <v>346</v>
      </c>
      <c r="B40" t="s">
        <v>347</v>
      </c>
      <c r="C40">
        <v>2012</v>
      </c>
      <c r="D40" t="s">
        <v>118</v>
      </c>
      <c r="E40" t="s">
        <v>24</v>
      </c>
      <c r="F40" s="1" t="s">
        <v>325</v>
      </c>
      <c r="H40" s="1">
        <v>7.2453703703703708E-3</v>
      </c>
      <c r="L40" s="1">
        <f t="shared" si="2"/>
        <v>7.2453703703703708E-3</v>
      </c>
    </row>
    <row r="41" spans="1:12" x14ac:dyDescent="0.25">
      <c r="A41" t="s">
        <v>83</v>
      </c>
      <c r="B41" t="s">
        <v>244</v>
      </c>
      <c r="C41">
        <v>2010</v>
      </c>
      <c r="D41" t="s">
        <v>118</v>
      </c>
      <c r="E41" t="s">
        <v>24</v>
      </c>
      <c r="F41" s="1" t="s">
        <v>211</v>
      </c>
      <c r="G41" s="1">
        <v>7.6388888888888886E-3</v>
      </c>
      <c r="H41" s="1">
        <v>7.106481481481481E-3</v>
      </c>
      <c r="L41" s="1">
        <f t="shared" si="2"/>
        <v>7.3726851851851852E-3</v>
      </c>
    </row>
    <row r="42" spans="1:12" x14ac:dyDescent="0.25">
      <c r="A42" t="s">
        <v>348</v>
      </c>
      <c r="B42" t="s">
        <v>349</v>
      </c>
      <c r="C42">
        <v>2010</v>
      </c>
      <c r="D42" t="s">
        <v>118</v>
      </c>
      <c r="E42" t="s">
        <v>3</v>
      </c>
      <c r="H42" s="1">
        <v>7.3726851851851861E-3</v>
      </c>
      <c r="L42" s="1">
        <f t="shared" si="2"/>
        <v>7.3726851851851861E-3</v>
      </c>
    </row>
    <row r="43" spans="1:12" x14ac:dyDescent="0.25">
      <c r="A43" t="s">
        <v>245</v>
      </c>
      <c r="B43" t="s">
        <v>341</v>
      </c>
      <c r="C43">
        <v>2012</v>
      </c>
      <c r="D43" t="s">
        <v>118</v>
      </c>
      <c r="E43" t="s">
        <v>24</v>
      </c>
      <c r="F43" s="1" t="s">
        <v>325</v>
      </c>
      <c r="H43" s="1">
        <v>7.3842592592592597E-3</v>
      </c>
      <c r="L43" s="1">
        <f t="shared" si="2"/>
        <v>7.3842592592592597E-3</v>
      </c>
    </row>
    <row r="44" spans="1:12" x14ac:dyDescent="0.25">
      <c r="A44" t="s">
        <v>245</v>
      </c>
      <c r="B44" t="s">
        <v>246</v>
      </c>
      <c r="C44">
        <v>2011</v>
      </c>
      <c r="D44" t="s">
        <v>118</v>
      </c>
      <c r="E44" t="s">
        <v>24</v>
      </c>
      <c r="F44" s="1" t="s">
        <v>211</v>
      </c>
      <c r="G44" s="1">
        <v>7.6620370370370366E-3</v>
      </c>
      <c r="L44" s="1">
        <f t="shared" si="2"/>
        <v>7.6620370370370366E-3</v>
      </c>
    </row>
    <row r="45" spans="1:12" x14ac:dyDescent="0.25">
      <c r="A45" t="s">
        <v>238</v>
      </c>
      <c r="B45" t="s">
        <v>239</v>
      </c>
      <c r="C45">
        <v>2010</v>
      </c>
      <c r="D45" t="s">
        <v>118</v>
      </c>
      <c r="E45" t="s">
        <v>24</v>
      </c>
      <c r="F45" s="1" t="s">
        <v>211</v>
      </c>
      <c r="G45" s="1">
        <v>7.5347222222222213E-3</v>
      </c>
      <c r="H45" s="1">
        <v>7.9398148148148145E-3</v>
      </c>
      <c r="L45" s="1">
        <f t="shared" si="2"/>
        <v>7.7372685185185183E-3</v>
      </c>
    </row>
    <row r="46" spans="1:12" x14ac:dyDescent="0.25">
      <c r="A46" t="s">
        <v>243</v>
      </c>
      <c r="B46" t="s">
        <v>239</v>
      </c>
      <c r="C46">
        <v>2010</v>
      </c>
      <c r="D46" t="s">
        <v>118</v>
      </c>
      <c r="E46" t="s">
        <v>24</v>
      </c>
      <c r="F46" s="1" t="s">
        <v>211</v>
      </c>
      <c r="G46" s="1">
        <v>7.6273148148148151E-3</v>
      </c>
      <c r="H46" s="1">
        <v>7.9282407407407409E-3</v>
      </c>
      <c r="L46" s="1">
        <f t="shared" si="2"/>
        <v>7.7777777777777776E-3</v>
      </c>
    </row>
    <row r="47" spans="1:12" x14ac:dyDescent="0.25">
      <c r="A47" t="s">
        <v>353</v>
      </c>
      <c r="B47" t="s">
        <v>354</v>
      </c>
      <c r="C47">
        <v>2009</v>
      </c>
      <c r="D47" t="s">
        <v>118</v>
      </c>
      <c r="E47" t="s">
        <v>24</v>
      </c>
      <c r="F47" s="1" t="s">
        <v>325</v>
      </c>
      <c r="H47" s="1">
        <v>7.8935185185185185E-3</v>
      </c>
      <c r="I47" s="1">
        <v>7.9861111111111122E-3</v>
      </c>
      <c r="L47" s="1">
        <f t="shared" si="2"/>
        <v>7.9398148148148162E-3</v>
      </c>
    </row>
    <row r="48" spans="1:12" x14ac:dyDescent="0.25">
      <c r="A48" t="s">
        <v>225</v>
      </c>
      <c r="B48" t="s">
        <v>357</v>
      </c>
      <c r="C48">
        <v>2011</v>
      </c>
      <c r="D48" t="s">
        <v>118</v>
      </c>
      <c r="E48" t="s">
        <v>24</v>
      </c>
      <c r="F48" s="1" t="s">
        <v>325</v>
      </c>
      <c r="H48" s="1">
        <v>8.6574074074074071E-3</v>
      </c>
      <c r="I48" s="1">
        <v>8.4490740740740741E-3</v>
      </c>
      <c r="L48" s="1">
        <f t="shared" si="2"/>
        <v>8.5532407407407397E-3</v>
      </c>
    </row>
    <row r="49" spans="1:12" x14ac:dyDescent="0.25">
      <c r="A49" t="s">
        <v>355</v>
      </c>
      <c r="B49" t="s">
        <v>356</v>
      </c>
      <c r="C49">
        <v>2009</v>
      </c>
      <c r="D49" t="s">
        <v>118</v>
      </c>
      <c r="E49" t="s">
        <v>24</v>
      </c>
      <c r="F49" s="1" t="s">
        <v>325</v>
      </c>
      <c r="H49" s="1">
        <v>8.5995370370370357E-3</v>
      </c>
      <c r="L49" s="1">
        <f t="shared" si="2"/>
        <v>8.5995370370370357E-3</v>
      </c>
    </row>
    <row r="50" spans="1:12" x14ac:dyDescent="0.25">
      <c r="A50" t="s">
        <v>225</v>
      </c>
      <c r="B50" t="s">
        <v>411</v>
      </c>
      <c r="C50">
        <v>2012</v>
      </c>
      <c r="D50" t="s">
        <v>118</v>
      </c>
      <c r="I50" s="1">
        <v>8.7152777777777784E-3</v>
      </c>
      <c r="L50" s="1">
        <f t="shared" si="2"/>
        <v>8.7152777777777784E-3</v>
      </c>
    </row>
    <row r="51" spans="1:12" x14ac:dyDescent="0.25">
      <c r="A51" t="s">
        <v>264</v>
      </c>
      <c r="B51" t="s">
        <v>265</v>
      </c>
      <c r="C51">
        <v>2011</v>
      </c>
      <c r="D51" t="s">
        <v>118</v>
      </c>
      <c r="E51" t="s">
        <v>234</v>
      </c>
      <c r="F51" s="1" t="s">
        <v>235</v>
      </c>
      <c r="G51" s="1">
        <v>9.1782407407407403E-3</v>
      </c>
      <c r="L51" s="1">
        <f t="shared" si="2"/>
        <v>9.1782407407407403E-3</v>
      </c>
    </row>
    <row r="52" spans="1:12" x14ac:dyDescent="0.25">
      <c r="A52" t="s">
        <v>212</v>
      </c>
      <c r="B52" t="s">
        <v>269</v>
      </c>
      <c r="C52">
        <v>2012</v>
      </c>
      <c r="D52" t="s">
        <v>118</v>
      </c>
      <c r="E52" t="s">
        <v>234</v>
      </c>
      <c r="F52" s="1" t="s">
        <v>235</v>
      </c>
      <c r="G52" s="1">
        <v>1.0462962962962964E-2</v>
      </c>
      <c r="L52" s="1">
        <f t="shared" si="2"/>
        <v>1.0462962962962964E-2</v>
      </c>
    </row>
    <row r="53" spans="1:12" x14ac:dyDescent="0.25">
      <c r="A53" t="s">
        <v>327</v>
      </c>
      <c r="B53" t="s">
        <v>328</v>
      </c>
      <c r="C53">
        <v>2008</v>
      </c>
      <c r="D53" t="s">
        <v>140</v>
      </c>
      <c r="E53" t="s">
        <v>24</v>
      </c>
      <c r="F53" s="1" t="s">
        <v>325</v>
      </c>
      <c r="H53" s="1">
        <v>6.2037037037037043E-3</v>
      </c>
      <c r="L53" s="1">
        <f t="shared" si="2"/>
        <v>6.2037037037037043E-3</v>
      </c>
    </row>
    <row r="54" spans="1:12" x14ac:dyDescent="0.25">
      <c r="A54" t="s">
        <v>225</v>
      </c>
      <c r="B54" t="s">
        <v>226</v>
      </c>
      <c r="C54">
        <v>2008</v>
      </c>
      <c r="D54" t="s">
        <v>140</v>
      </c>
      <c r="E54" t="s">
        <v>3</v>
      </c>
      <c r="F54" s="1" t="s">
        <v>217</v>
      </c>
      <c r="G54" s="1">
        <v>6.782407407407408E-3</v>
      </c>
      <c r="H54" s="1">
        <v>6.7939814814814816E-3</v>
      </c>
      <c r="L54" s="1">
        <f t="shared" si="2"/>
        <v>6.7881944444444448E-3</v>
      </c>
    </row>
    <row r="55" spans="1:12" x14ac:dyDescent="0.25">
      <c r="A55" t="s">
        <v>342</v>
      </c>
      <c r="B55" t="s">
        <v>328</v>
      </c>
      <c r="C55">
        <v>2008</v>
      </c>
      <c r="D55" t="s">
        <v>140</v>
      </c>
      <c r="E55" t="s">
        <v>24</v>
      </c>
      <c r="F55" s="1" t="s">
        <v>325</v>
      </c>
      <c r="H55" s="1">
        <v>7.9166666666666673E-3</v>
      </c>
      <c r="L55" s="1">
        <f t="shared" si="2"/>
        <v>7.9166666666666673E-3</v>
      </c>
    </row>
    <row r="56" spans="1:12" x14ac:dyDescent="0.25">
      <c r="A56" t="s">
        <v>259</v>
      </c>
      <c r="B56" t="s">
        <v>220</v>
      </c>
      <c r="C56">
        <v>1990</v>
      </c>
      <c r="D56" t="s">
        <v>63</v>
      </c>
      <c r="E56" t="s">
        <v>221</v>
      </c>
      <c r="G56" s="1">
        <v>8.0787037037037043E-3</v>
      </c>
      <c r="I56" s="1">
        <v>8.3564814814814804E-3</v>
      </c>
      <c r="L56" s="1">
        <f t="shared" si="2"/>
        <v>8.2175925925925923E-3</v>
      </c>
    </row>
    <row r="57" spans="1:12" x14ac:dyDescent="0.25">
      <c r="A57" t="s">
        <v>390</v>
      </c>
      <c r="B57" t="s">
        <v>391</v>
      </c>
      <c r="C57">
        <v>2014</v>
      </c>
      <c r="D57" t="s">
        <v>216</v>
      </c>
      <c r="I57" s="1">
        <v>6.0069444444444441E-3</v>
      </c>
      <c r="L57" s="1">
        <f t="shared" si="2"/>
        <v>6.0069444444444441E-3</v>
      </c>
    </row>
    <row r="58" spans="1:12" x14ac:dyDescent="0.25">
      <c r="A58" t="s">
        <v>261</v>
      </c>
      <c r="B58" t="s">
        <v>326</v>
      </c>
      <c r="C58">
        <v>2013</v>
      </c>
      <c r="D58" t="s">
        <v>216</v>
      </c>
      <c r="E58" t="s">
        <v>24</v>
      </c>
      <c r="F58" s="1" t="s">
        <v>325</v>
      </c>
      <c r="H58" s="1">
        <v>6.122685185185185E-3</v>
      </c>
      <c r="L58" s="1">
        <f t="shared" si="2"/>
        <v>6.122685185185185E-3</v>
      </c>
    </row>
    <row r="59" spans="1:12" x14ac:dyDescent="0.25">
      <c r="A59" t="s">
        <v>431</v>
      </c>
      <c r="B59" t="s">
        <v>391</v>
      </c>
      <c r="C59">
        <v>2014</v>
      </c>
      <c r="D59" t="s">
        <v>216</v>
      </c>
      <c r="E59" t="s">
        <v>24</v>
      </c>
      <c r="F59" s="1" t="s">
        <v>325</v>
      </c>
      <c r="J59" s="1">
        <v>6.238425925925925E-3</v>
      </c>
      <c r="L59" s="1">
        <f t="shared" si="2"/>
        <v>6.238425925925925E-3</v>
      </c>
    </row>
    <row r="60" spans="1:12" x14ac:dyDescent="0.25">
      <c r="A60" t="s">
        <v>45</v>
      </c>
      <c r="B60" t="s">
        <v>398</v>
      </c>
      <c r="C60">
        <v>2013</v>
      </c>
      <c r="D60" t="s">
        <v>216</v>
      </c>
      <c r="E60" t="s">
        <v>24</v>
      </c>
      <c r="F60" s="1" t="s">
        <v>325</v>
      </c>
      <c r="I60" s="1">
        <v>6.3773148148148148E-3</v>
      </c>
      <c r="L60" s="1">
        <f t="shared" si="2"/>
        <v>6.3773148148148148E-3</v>
      </c>
    </row>
    <row r="61" spans="1:12" x14ac:dyDescent="0.25">
      <c r="A61" t="s">
        <v>250</v>
      </c>
      <c r="B61" t="s">
        <v>223</v>
      </c>
      <c r="C61">
        <v>2013</v>
      </c>
      <c r="D61" t="s">
        <v>216</v>
      </c>
      <c r="E61" t="s">
        <v>224</v>
      </c>
      <c r="H61" s="1">
        <v>6.5624999999999998E-3</v>
      </c>
      <c r="L61" s="1">
        <f t="shared" si="2"/>
        <v>6.5624999999999998E-3</v>
      </c>
    </row>
    <row r="62" spans="1:12" x14ac:dyDescent="0.25">
      <c r="A62" t="s">
        <v>334</v>
      </c>
      <c r="B62" t="s">
        <v>335</v>
      </c>
      <c r="C62">
        <v>2013</v>
      </c>
      <c r="D62" t="s">
        <v>216</v>
      </c>
      <c r="H62" s="1">
        <v>6.6550925925925935E-3</v>
      </c>
      <c r="L62" s="1">
        <f t="shared" si="2"/>
        <v>6.6550925925925935E-3</v>
      </c>
    </row>
    <row r="63" spans="1:12" x14ac:dyDescent="0.25">
      <c r="A63" t="s">
        <v>222</v>
      </c>
      <c r="B63" t="s">
        <v>223</v>
      </c>
      <c r="C63">
        <v>2013</v>
      </c>
      <c r="D63" t="s">
        <v>216</v>
      </c>
      <c r="E63" t="s">
        <v>224</v>
      </c>
      <c r="F63" s="2" t="s">
        <v>224</v>
      </c>
      <c r="G63" s="1">
        <v>6.7708333333333336E-3</v>
      </c>
      <c r="L63" s="1">
        <f t="shared" si="2"/>
        <v>6.7708333333333336E-3</v>
      </c>
    </row>
    <row r="64" spans="1:12" x14ac:dyDescent="0.25">
      <c r="A64" t="s">
        <v>402</v>
      </c>
      <c r="B64" t="s">
        <v>403</v>
      </c>
      <c r="C64">
        <v>2013</v>
      </c>
      <c r="D64" t="s">
        <v>216</v>
      </c>
      <c r="I64" s="1">
        <v>6.851851851851852E-3</v>
      </c>
      <c r="L64" s="1">
        <f t="shared" si="2"/>
        <v>6.851851851851852E-3</v>
      </c>
    </row>
    <row r="65" spans="1:12" x14ac:dyDescent="0.25">
      <c r="A65" t="s">
        <v>338</v>
      </c>
      <c r="B65" t="s">
        <v>339</v>
      </c>
      <c r="C65">
        <v>2015</v>
      </c>
      <c r="D65" t="s">
        <v>216</v>
      </c>
      <c r="E65" t="s">
        <v>234</v>
      </c>
      <c r="H65" s="1">
        <v>6.875E-3</v>
      </c>
      <c r="L65" s="1">
        <f t="shared" si="2"/>
        <v>6.875E-3</v>
      </c>
    </row>
    <row r="66" spans="1:12" x14ac:dyDescent="0.25">
      <c r="A66" t="s">
        <v>344</v>
      </c>
      <c r="B66" t="s">
        <v>345</v>
      </c>
      <c r="C66">
        <v>2014</v>
      </c>
      <c r="D66" t="s">
        <v>216</v>
      </c>
      <c r="E66" t="s">
        <v>24</v>
      </c>
      <c r="F66" s="1" t="s">
        <v>325</v>
      </c>
      <c r="H66" s="1">
        <v>7.1296296296296307E-3</v>
      </c>
      <c r="L66" s="1">
        <f t="shared" ref="L66:L92" si="3">AVERAGE(G66:K66)</f>
        <v>7.1296296296296307E-3</v>
      </c>
    </row>
    <row r="67" spans="1:12" x14ac:dyDescent="0.25">
      <c r="A67" t="s">
        <v>434</v>
      </c>
      <c r="B67" t="s">
        <v>324</v>
      </c>
      <c r="C67">
        <v>2016</v>
      </c>
      <c r="D67" t="s">
        <v>216</v>
      </c>
      <c r="F67" s="1" t="s">
        <v>325</v>
      </c>
      <c r="J67" s="1">
        <v>7.1990740740740739E-3</v>
      </c>
      <c r="L67" s="1">
        <f t="shared" si="3"/>
        <v>7.1990740740740739E-3</v>
      </c>
    </row>
    <row r="68" spans="1:12" x14ac:dyDescent="0.25">
      <c r="A68" t="s">
        <v>252</v>
      </c>
      <c r="B68" t="s">
        <v>253</v>
      </c>
      <c r="C68">
        <v>2014</v>
      </c>
      <c r="D68" t="s">
        <v>216</v>
      </c>
      <c r="E68" t="s">
        <v>3</v>
      </c>
      <c r="F68" s="1" t="s">
        <v>234</v>
      </c>
      <c r="G68" s="1">
        <v>7.8472222222222224E-3</v>
      </c>
      <c r="L68" s="1">
        <f t="shared" si="3"/>
        <v>7.8472222222222224E-3</v>
      </c>
    </row>
    <row r="69" spans="1:12" x14ac:dyDescent="0.25">
      <c r="A69" t="s">
        <v>407</v>
      </c>
      <c r="B69" t="s">
        <v>408</v>
      </c>
      <c r="C69">
        <v>2013</v>
      </c>
      <c r="D69" t="s">
        <v>216</v>
      </c>
      <c r="E69" t="s">
        <v>24</v>
      </c>
      <c r="F69" s="1" t="s">
        <v>325</v>
      </c>
      <c r="I69" s="1">
        <v>7.858796296296296E-3</v>
      </c>
      <c r="L69" s="1">
        <f t="shared" si="3"/>
        <v>7.858796296296296E-3</v>
      </c>
    </row>
    <row r="70" spans="1:12" x14ac:dyDescent="0.25">
      <c r="A70" t="s">
        <v>250</v>
      </c>
      <c r="B70" t="s">
        <v>258</v>
      </c>
      <c r="C70">
        <v>2014</v>
      </c>
      <c r="D70" t="s">
        <v>216</v>
      </c>
      <c r="E70" t="s">
        <v>234</v>
      </c>
      <c r="F70" s="1" t="s">
        <v>235</v>
      </c>
      <c r="G70" s="1">
        <v>8.0208333333333329E-3</v>
      </c>
      <c r="L70" s="1">
        <f t="shared" si="3"/>
        <v>8.0208333333333329E-3</v>
      </c>
    </row>
    <row r="71" spans="1:12" x14ac:dyDescent="0.25">
      <c r="A71" t="s">
        <v>409</v>
      </c>
      <c r="B71" t="s">
        <v>378</v>
      </c>
      <c r="C71">
        <v>2014</v>
      </c>
      <c r="D71" t="s">
        <v>216</v>
      </c>
      <c r="I71" s="1">
        <v>8.3564814814814804E-3</v>
      </c>
      <c r="L71" s="1">
        <f t="shared" si="3"/>
        <v>8.3564814814814804E-3</v>
      </c>
    </row>
    <row r="72" spans="1:12" x14ac:dyDescent="0.25">
      <c r="A72" t="s">
        <v>45</v>
      </c>
      <c r="B72" t="s">
        <v>267</v>
      </c>
      <c r="C72">
        <v>2013</v>
      </c>
      <c r="D72" t="s">
        <v>216</v>
      </c>
      <c r="E72" t="s">
        <v>234</v>
      </c>
      <c r="F72" s="1" t="s">
        <v>235</v>
      </c>
      <c r="G72" s="1">
        <v>1.0254629629629629E-2</v>
      </c>
      <c r="L72" s="1">
        <f t="shared" si="3"/>
        <v>1.0254629629629629E-2</v>
      </c>
    </row>
    <row r="73" spans="1:12" x14ac:dyDescent="0.25">
      <c r="A73" t="s">
        <v>205</v>
      </c>
      <c r="B73" t="s">
        <v>54</v>
      </c>
      <c r="C73">
        <v>2009</v>
      </c>
      <c r="D73" t="s">
        <v>23</v>
      </c>
      <c r="E73" t="s">
        <v>3</v>
      </c>
      <c r="F73" s="1" t="s">
        <v>206</v>
      </c>
      <c r="G73" s="1">
        <v>5.3356481481481484E-3</v>
      </c>
      <c r="L73" s="1">
        <f t="shared" si="3"/>
        <v>5.3356481481481484E-3</v>
      </c>
    </row>
    <row r="74" spans="1:12" x14ac:dyDescent="0.25">
      <c r="A74" t="s">
        <v>387</v>
      </c>
      <c r="B74" t="s">
        <v>388</v>
      </c>
      <c r="C74">
        <v>2010</v>
      </c>
      <c r="D74" t="s">
        <v>23</v>
      </c>
      <c r="I74" s="1">
        <v>5.6249999999999989E-3</v>
      </c>
      <c r="L74" s="1">
        <f t="shared" si="3"/>
        <v>5.6249999999999989E-3</v>
      </c>
    </row>
    <row r="75" spans="1:12" x14ac:dyDescent="0.25">
      <c r="A75" t="s">
        <v>392</v>
      </c>
      <c r="B75" t="s">
        <v>393</v>
      </c>
      <c r="C75">
        <v>2010</v>
      </c>
      <c r="D75" t="s">
        <v>23</v>
      </c>
      <c r="I75" s="1">
        <v>6.030092592592593E-3</v>
      </c>
      <c r="L75" s="1">
        <f t="shared" si="3"/>
        <v>6.030092592592593E-3</v>
      </c>
    </row>
    <row r="76" spans="1:12" x14ac:dyDescent="0.25">
      <c r="A76" t="s">
        <v>394</v>
      </c>
      <c r="B76" t="s">
        <v>395</v>
      </c>
      <c r="C76">
        <v>2012</v>
      </c>
      <c r="D76" t="s">
        <v>23</v>
      </c>
      <c r="E76" t="s">
        <v>24</v>
      </c>
      <c r="F76" s="1" t="s">
        <v>325</v>
      </c>
      <c r="I76" s="1">
        <v>6.053240740740741E-3</v>
      </c>
      <c r="L76" s="1">
        <f t="shared" si="3"/>
        <v>6.053240740740741E-3</v>
      </c>
    </row>
    <row r="77" spans="1:12" x14ac:dyDescent="0.25">
      <c r="A77" t="s">
        <v>65</v>
      </c>
      <c r="B77" t="s">
        <v>329</v>
      </c>
      <c r="C77">
        <v>2012</v>
      </c>
      <c r="D77" t="s">
        <v>23</v>
      </c>
      <c r="E77" t="s">
        <v>24</v>
      </c>
      <c r="F77" s="1" t="s">
        <v>325</v>
      </c>
      <c r="H77" s="1">
        <v>6.238425925925925E-3</v>
      </c>
      <c r="L77" s="1">
        <f t="shared" si="3"/>
        <v>6.238425925925925E-3</v>
      </c>
    </row>
    <row r="78" spans="1:12" x14ac:dyDescent="0.25">
      <c r="A78" t="s">
        <v>227</v>
      </c>
      <c r="B78" t="s">
        <v>330</v>
      </c>
      <c r="C78">
        <v>2011</v>
      </c>
      <c r="D78" t="s">
        <v>23</v>
      </c>
      <c r="E78" t="s">
        <v>24</v>
      </c>
      <c r="F78" s="1" t="s">
        <v>331</v>
      </c>
      <c r="H78" s="1">
        <v>6.3773148148148148E-3</v>
      </c>
      <c r="L78" s="1">
        <f t="shared" si="3"/>
        <v>6.3773148148148148E-3</v>
      </c>
    </row>
    <row r="79" spans="1:12" x14ac:dyDescent="0.25">
      <c r="A79" t="s">
        <v>227</v>
      </c>
      <c r="B79" t="s">
        <v>228</v>
      </c>
      <c r="C79">
        <v>2011</v>
      </c>
      <c r="D79" t="s">
        <v>23</v>
      </c>
      <c r="E79" t="s">
        <v>24</v>
      </c>
      <c r="F79" s="1" t="s">
        <v>211</v>
      </c>
      <c r="G79" s="1">
        <v>6.8055555555555569E-3</v>
      </c>
      <c r="I79" s="2"/>
      <c r="L79" s="1">
        <f t="shared" si="3"/>
        <v>6.8055555555555569E-3</v>
      </c>
    </row>
    <row r="80" spans="1:12" x14ac:dyDescent="0.25">
      <c r="A80" t="s">
        <v>45</v>
      </c>
      <c r="B80" t="s">
        <v>404</v>
      </c>
      <c r="C80">
        <v>2011</v>
      </c>
      <c r="D80" t="s">
        <v>23</v>
      </c>
      <c r="I80" s="1">
        <v>7.1874999999999994E-3</v>
      </c>
      <c r="L80" s="1">
        <f t="shared" si="3"/>
        <v>7.1874999999999994E-3</v>
      </c>
    </row>
    <row r="81" spans="1:13" x14ac:dyDescent="0.25">
      <c r="A81" t="s">
        <v>232</v>
      </c>
      <c r="B81" t="s">
        <v>233</v>
      </c>
      <c r="C81">
        <v>2012</v>
      </c>
      <c r="D81" t="s">
        <v>23</v>
      </c>
      <c r="E81" t="s">
        <v>234</v>
      </c>
      <c r="F81" s="1" t="s">
        <v>235</v>
      </c>
      <c r="G81" s="1">
        <v>7.2222222222222228E-3</v>
      </c>
      <c r="L81" s="1">
        <f t="shared" si="3"/>
        <v>7.2222222222222228E-3</v>
      </c>
    </row>
    <row r="82" spans="1:13" x14ac:dyDescent="0.25">
      <c r="A82" t="s">
        <v>45</v>
      </c>
      <c r="B82" t="s">
        <v>393</v>
      </c>
      <c r="C82">
        <v>2010</v>
      </c>
      <c r="D82" t="s">
        <v>23</v>
      </c>
      <c r="I82" s="1">
        <v>7.3148148148148148E-3</v>
      </c>
      <c r="L82" s="1">
        <f t="shared" si="3"/>
        <v>7.3148148148148148E-3</v>
      </c>
    </row>
    <row r="83" spans="1:13" x14ac:dyDescent="0.25">
      <c r="A83" t="s">
        <v>236</v>
      </c>
      <c r="B83" t="s">
        <v>237</v>
      </c>
      <c r="C83">
        <v>2010</v>
      </c>
      <c r="D83" t="s">
        <v>23</v>
      </c>
      <c r="E83" t="s">
        <v>234</v>
      </c>
      <c r="F83" s="1" t="s">
        <v>235</v>
      </c>
      <c r="G83" s="1">
        <v>7.4884259259259262E-3</v>
      </c>
      <c r="L83" s="1">
        <f t="shared" si="3"/>
        <v>7.4884259259259262E-3</v>
      </c>
    </row>
    <row r="84" spans="1:13" x14ac:dyDescent="0.25">
      <c r="A84" t="s">
        <v>45</v>
      </c>
      <c r="B84" t="s">
        <v>242</v>
      </c>
      <c r="C84">
        <v>2011</v>
      </c>
      <c r="D84" t="s">
        <v>23</v>
      </c>
      <c r="E84" t="s">
        <v>234</v>
      </c>
      <c r="F84" s="1" t="s">
        <v>235</v>
      </c>
      <c r="G84" s="1">
        <v>7.6157407407407415E-3</v>
      </c>
      <c r="L84" s="1">
        <f t="shared" si="3"/>
        <v>7.6157407407407415E-3</v>
      </c>
    </row>
    <row r="85" spans="1:13" x14ac:dyDescent="0.25">
      <c r="A85" t="s">
        <v>250</v>
      </c>
      <c r="B85" t="s">
        <v>251</v>
      </c>
      <c r="C85">
        <v>2012</v>
      </c>
      <c r="D85" t="s">
        <v>23</v>
      </c>
      <c r="E85" t="s">
        <v>234</v>
      </c>
      <c r="F85" s="1" t="s">
        <v>235</v>
      </c>
      <c r="G85" s="1">
        <v>7.789351851851852E-3</v>
      </c>
      <c r="L85" s="1">
        <f t="shared" si="3"/>
        <v>7.789351851851852E-3</v>
      </c>
    </row>
    <row r="86" spans="1:13" x14ac:dyDescent="0.25">
      <c r="A86" t="s">
        <v>262</v>
      </c>
      <c r="B86" t="s">
        <v>263</v>
      </c>
      <c r="C86">
        <v>2012</v>
      </c>
      <c r="D86" t="s">
        <v>23</v>
      </c>
      <c r="E86" t="s">
        <v>234</v>
      </c>
      <c r="F86" s="1" t="s">
        <v>235</v>
      </c>
      <c r="G86" s="1">
        <v>8.2291666666666659E-3</v>
      </c>
      <c r="L86" s="1">
        <f t="shared" si="3"/>
        <v>8.2291666666666659E-3</v>
      </c>
    </row>
    <row r="87" spans="1:13" x14ac:dyDescent="0.25">
      <c r="A87" t="s">
        <v>261</v>
      </c>
      <c r="B87" t="s">
        <v>358</v>
      </c>
      <c r="C87">
        <v>2012</v>
      </c>
      <c r="D87" t="s">
        <v>23</v>
      </c>
      <c r="E87" t="s">
        <v>24</v>
      </c>
      <c r="F87" s="1" t="s">
        <v>325</v>
      </c>
      <c r="H87" s="1">
        <v>9.2708333333333341E-3</v>
      </c>
      <c r="I87" s="1">
        <v>9.7106481481481471E-3</v>
      </c>
      <c r="L87" s="1">
        <f t="shared" si="3"/>
        <v>9.4907407407407406E-3</v>
      </c>
    </row>
    <row r="88" spans="1:13" x14ac:dyDescent="0.25">
      <c r="A88" t="s">
        <v>201</v>
      </c>
      <c r="B88" t="s">
        <v>202</v>
      </c>
      <c r="C88">
        <v>2008</v>
      </c>
      <c r="D88" t="s">
        <v>203</v>
      </c>
      <c r="E88" t="s">
        <v>3</v>
      </c>
      <c r="F88" s="1" t="s">
        <v>204</v>
      </c>
      <c r="G88" s="1">
        <v>4.7916666666666672E-3</v>
      </c>
      <c r="I88" s="2"/>
      <c r="K88"/>
      <c r="L88" s="1">
        <f t="shared" si="3"/>
        <v>4.7916666666666672E-3</v>
      </c>
      <c r="M88">
        <v>1</v>
      </c>
    </row>
    <row r="89" spans="1:13" x14ac:dyDescent="0.25">
      <c r="A89" t="s">
        <v>385</v>
      </c>
      <c r="B89" t="s">
        <v>386</v>
      </c>
      <c r="C89">
        <v>1992</v>
      </c>
      <c r="D89" t="s">
        <v>15</v>
      </c>
      <c r="E89" t="s">
        <v>3</v>
      </c>
      <c r="I89" s="1">
        <v>5.6018518518518518E-3</v>
      </c>
      <c r="L89" s="1">
        <f t="shared" si="3"/>
        <v>5.6018518518518518E-3</v>
      </c>
    </row>
    <row r="90" spans="1:13" x14ac:dyDescent="0.25">
      <c r="A90" t="s">
        <v>255</v>
      </c>
      <c r="B90" t="s">
        <v>210</v>
      </c>
      <c r="C90">
        <v>1985</v>
      </c>
      <c r="D90" t="s">
        <v>15</v>
      </c>
      <c r="E90" t="s">
        <v>24</v>
      </c>
      <c r="G90" s="1">
        <v>8.0092592592592594E-3</v>
      </c>
      <c r="H90" s="1">
        <v>7.8240740740740753E-3</v>
      </c>
      <c r="L90" s="1">
        <f t="shared" si="3"/>
        <v>7.9166666666666673E-3</v>
      </c>
    </row>
    <row r="91" spans="1:13" x14ac:dyDescent="0.25">
      <c r="A91" t="s">
        <v>272</v>
      </c>
      <c r="B91" t="s">
        <v>273</v>
      </c>
      <c r="C91">
        <v>1982</v>
      </c>
      <c r="D91" t="s">
        <v>11</v>
      </c>
      <c r="E91" t="s">
        <v>24</v>
      </c>
      <c r="G91" s="1">
        <v>1.1261574074074071E-2</v>
      </c>
      <c r="L91" s="1">
        <f t="shared" si="3"/>
        <v>1.1261574074074071E-2</v>
      </c>
    </row>
    <row r="92" spans="1:13" x14ac:dyDescent="0.25">
      <c r="A92" t="s">
        <v>375</v>
      </c>
      <c r="B92" t="s">
        <v>389</v>
      </c>
      <c r="I92" s="1">
        <v>5.6712962962962958E-3</v>
      </c>
      <c r="L92" s="1">
        <f t="shared" si="3"/>
        <v>5.6712962962962958E-3</v>
      </c>
    </row>
  </sheetData>
  <sortState xmlns:xlrd2="http://schemas.microsoft.com/office/spreadsheetml/2017/richdata2" ref="A2:M13">
    <sortCondition ref="D2:D13"/>
    <sortCondition ref="L2:L13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844D8-DB9C-45F2-8C88-000C47C2B019}">
  <sheetPr codeName="Sheet4"/>
  <dimension ref="H4:W15"/>
  <sheetViews>
    <sheetView topLeftCell="A2" workbookViewId="0">
      <selection activeCell="K16" sqref="K16"/>
    </sheetView>
  </sheetViews>
  <sheetFormatPr defaultRowHeight="15" x14ac:dyDescent="0.25"/>
  <cols>
    <col min="1" max="5" width="4" customWidth="1"/>
    <col min="6" max="6" width="9.7109375" customWidth="1"/>
    <col min="7" max="7" width="15.7109375" customWidth="1"/>
    <col min="8" max="8" width="10.28515625" customWidth="1"/>
    <col min="9" max="9" width="13.5703125" customWidth="1"/>
    <col min="11" max="11" width="12.140625" customWidth="1"/>
    <col min="12" max="12" width="8.140625" customWidth="1"/>
    <col min="13" max="13" width="5.28515625" customWidth="1"/>
    <col min="14" max="14" width="5.85546875" customWidth="1"/>
    <col min="15" max="15" width="4.42578125" customWidth="1"/>
  </cols>
  <sheetData>
    <row r="4" spans="8:23" ht="29.25" customHeight="1" x14ac:dyDescent="0.25"/>
    <row r="5" spans="8:23" ht="24.75" customHeight="1" x14ac:dyDescent="0.25"/>
    <row r="6" spans="8:23" ht="25.5" customHeight="1" x14ac:dyDescent="0.25"/>
    <row r="7" spans="8:23" ht="33" customHeight="1" x14ac:dyDescent="0.25"/>
    <row r="8" spans="8:23" ht="8.25" customHeight="1" x14ac:dyDescent="0.25"/>
    <row r="9" spans="8:23" ht="31.5" customHeight="1" x14ac:dyDescent="0.5">
      <c r="H9" s="9" t="str">
        <f>CONCATENATE(S9,T9,U9)</f>
        <v>Marina Krastiņa</v>
      </c>
      <c r="I9" s="9"/>
      <c r="J9" s="9"/>
      <c r="K9" s="9"/>
      <c r="L9" s="9"/>
      <c r="M9" s="9"/>
      <c r="N9" s="9"/>
      <c r="O9" s="9"/>
      <c r="R9" s="3"/>
      <c r="S9" s="3" t="s">
        <v>173</v>
      </c>
      <c r="T9" s="3" t="s">
        <v>475</v>
      </c>
      <c r="U9" s="3" t="s">
        <v>174</v>
      </c>
    </row>
    <row r="10" spans="8:23" ht="10.5" customHeight="1" x14ac:dyDescent="0.25"/>
    <row r="11" spans="8:23" s="5" customFormat="1" ht="15.75" customHeight="1" x14ac:dyDescent="0.3">
      <c r="H11" s="4"/>
      <c r="J11" s="5">
        <v>1</v>
      </c>
      <c r="K11" s="7" t="s">
        <v>519</v>
      </c>
      <c r="N11" s="4"/>
      <c r="O11" s="4"/>
    </row>
    <row r="12" spans="8:23" s="5" customFormat="1" ht="9" customHeight="1" x14ac:dyDescent="0.3">
      <c r="H12" s="4"/>
      <c r="I12" s="6"/>
      <c r="J12" s="4"/>
      <c r="K12" s="4"/>
      <c r="L12" s="7"/>
      <c r="M12" s="4"/>
      <c r="N12" s="4"/>
      <c r="O12" s="4"/>
    </row>
    <row r="13" spans="8:23" s="5" customFormat="1" ht="16.5" customHeight="1" x14ac:dyDescent="0.3">
      <c r="J13" s="8" t="s">
        <v>63</v>
      </c>
      <c r="K13" s="7" t="s">
        <v>520</v>
      </c>
    </row>
    <row r="14" spans="8:23" s="5" customFormat="1" ht="6.75" customHeight="1" x14ac:dyDescent="0.25">
      <c r="R14" s="10"/>
      <c r="S14" s="10"/>
      <c r="T14" s="10"/>
      <c r="U14" s="10"/>
      <c r="V14" s="10"/>
      <c r="W14" s="10"/>
    </row>
    <row r="15" spans="8:23" s="4" customFormat="1" ht="17.25" customHeight="1" x14ac:dyDescent="0.3">
      <c r="K15" s="6" t="s">
        <v>521</v>
      </c>
    </row>
  </sheetData>
  <mergeCells count="2">
    <mergeCell ref="H9:O9"/>
    <mergeCell ref="R14:W14"/>
  </mergeCells>
  <pageMargins left="0.25" right="0.25" top="0.75" bottom="0.75" header="0.3" footer="0.3"/>
  <pageSetup paperSize="1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6 km</vt:lpstr>
      <vt:lpstr>10 km</vt:lpstr>
      <vt:lpstr>2 km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Pelece</dc:creator>
  <cp:lastModifiedBy>Ilze Pelece</cp:lastModifiedBy>
  <cp:lastPrinted>2023-08-27T10:23:00Z</cp:lastPrinted>
  <dcterms:created xsi:type="dcterms:W3CDTF">2023-08-06T18:32:24Z</dcterms:created>
  <dcterms:modified xsi:type="dcterms:W3CDTF">2023-08-27T11:57:34Z</dcterms:modified>
</cp:coreProperties>
</file>